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2540"/>
  </bookViews>
  <sheets>
    <sheet name="总成绩" sheetId="6" r:id="rId1"/>
    <sheet name="Sheet2" sheetId="2" r:id="rId2"/>
    <sheet name="Sheet3" sheetId="3" r:id="rId3"/>
  </sheets>
  <definedNames>
    <definedName name="_xlnm.Print_Titles" localSheetId="0">总成绩!$1:$3</definedName>
  </definedNames>
  <calcPr calcId="125725"/>
</workbook>
</file>

<file path=xl/calcChain.xml><?xml version="1.0" encoding="utf-8"?>
<calcChain xmlns="http://schemas.openxmlformats.org/spreadsheetml/2006/main">
  <c r="G46" i="6"/>
  <c r="G70"/>
  <c r="E70"/>
  <c r="H70" s="1"/>
  <c r="G69"/>
  <c r="E69"/>
  <c r="H69" s="1"/>
  <c r="G68"/>
  <c r="E68"/>
  <c r="H68" s="1"/>
  <c r="G67"/>
  <c r="E67"/>
  <c r="H67" s="1"/>
  <c r="G66"/>
  <c r="E66"/>
  <c r="H66" s="1"/>
  <c r="G65"/>
  <c r="E65"/>
  <c r="H65" s="1"/>
  <c r="G64"/>
  <c r="E64"/>
  <c r="H64" s="1"/>
  <c r="G63"/>
  <c r="E63"/>
  <c r="H63" s="1"/>
  <c r="G62"/>
  <c r="E62"/>
  <c r="H62" s="1"/>
  <c r="G61"/>
  <c r="E61"/>
  <c r="H61" s="1"/>
  <c r="G60"/>
  <c r="E60"/>
  <c r="H60" s="1"/>
  <c r="G59"/>
  <c r="E59"/>
  <c r="H59" s="1"/>
  <c r="G58"/>
  <c r="E58"/>
  <c r="H58" s="1"/>
  <c r="G57"/>
  <c r="E57"/>
  <c r="H57" s="1"/>
  <c r="G56"/>
  <c r="E56"/>
  <c r="H56" s="1"/>
  <c r="G55"/>
  <c r="E55"/>
  <c r="H55" s="1"/>
  <c r="G54"/>
  <c r="E54"/>
  <c r="H54" s="1"/>
  <c r="G53"/>
  <c r="E53"/>
  <c r="H53" s="1"/>
  <c r="G52"/>
  <c r="E52"/>
  <c r="H52" s="1"/>
  <c r="G51"/>
  <c r="E51"/>
  <c r="H51" s="1"/>
  <c r="G50"/>
  <c r="E50"/>
  <c r="H50" s="1"/>
  <c r="G49"/>
  <c r="E49"/>
  <c r="H49" s="1"/>
  <c r="G48"/>
  <c r="E48"/>
  <c r="H48" s="1"/>
  <c r="G47"/>
  <c r="E47"/>
  <c r="H47" s="1"/>
  <c r="G45"/>
  <c r="E45"/>
  <c r="H45" s="1"/>
  <c r="G44"/>
  <c r="E44"/>
  <c r="H44" s="1"/>
  <c r="G43"/>
  <c r="E43"/>
  <c r="H43" s="1"/>
  <c r="G42"/>
  <c r="E42"/>
  <c r="H42" s="1"/>
  <c r="G41"/>
  <c r="E41"/>
  <c r="H41" s="1"/>
  <c r="G40"/>
  <c r="E40"/>
  <c r="H40" s="1"/>
  <c r="G39"/>
  <c r="E39"/>
  <c r="H39" s="1"/>
  <c r="G38"/>
  <c r="E38"/>
  <c r="H38" s="1"/>
  <c r="G37"/>
  <c r="E37"/>
  <c r="H37" s="1"/>
  <c r="G36"/>
  <c r="E36"/>
  <c r="H36" s="1"/>
  <c r="G35"/>
  <c r="E35"/>
  <c r="H35" s="1"/>
  <c r="G34"/>
  <c r="E34"/>
  <c r="H34" s="1"/>
  <c r="G33"/>
  <c r="E33"/>
  <c r="H33" s="1"/>
  <c r="G32"/>
  <c r="E32"/>
  <c r="H32" s="1"/>
  <c r="G31"/>
  <c r="E31"/>
  <c r="H31" s="1"/>
  <c r="G30"/>
  <c r="E30"/>
  <c r="H30" s="1"/>
  <c r="G29"/>
  <c r="E29"/>
  <c r="H29" s="1"/>
  <c r="G28"/>
  <c r="E28"/>
  <c r="H28" s="1"/>
  <c r="G27"/>
  <c r="E27"/>
  <c r="H27" s="1"/>
  <c r="G26"/>
  <c r="E26"/>
  <c r="H26" s="1"/>
  <c r="G25"/>
  <c r="E25"/>
  <c r="H25" s="1"/>
  <c r="G24"/>
  <c r="E24"/>
  <c r="H24" s="1"/>
  <c r="G23"/>
  <c r="E23"/>
  <c r="H23" s="1"/>
  <c r="G22"/>
  <c r="E22"/>
  <c r="H22" s="1"/>
  <c r="G21"/>
  <c r="E21"/>
  <c r="H21" s="1"/>
  <c r="G20"/>
  <c r="E20"/>
  <c r="H20" s="1"/>
  <c r="G19"/>
  <c r="E19"/>
  <c r="H19" s="1"/>
  <c r="G18"/>
  <c r="E18"/>
  <c r="H18" s="1"/>
  <c r="G17"/>
  <c r="E17"/>
  <c r="H17" s="1"/>
  <c r="G16"/>
  <c r="E16"/>
  <c r="H16" s="1"/>
  <c r="G15"/>
  <c r="E15"/>
  <c r="H15" s="1"/>
  <c r="G14"/>
  <c r="E14"/>
  <c r="H14" s="1"/>
  <c r="G13"/>
  <c r="E13"/>
  <c r="H13" s="1"/>
  <c r="G12"/>
  <c r="E12"/>
  <c r="H12" s="1"/>
  <c r="G11"/>
  <c r="E11"/>
  <c r="H11" s="1"/>
  <c r="G10"/>
  <c r="E10"/>
  <c r="H10" s="1"/>
  <c r="G9"/>
  <c r="E9"/>
  <c r="H9" s="1"/>
  <c r="G8"/>
  <c r="E8"/>
  <c r="H8" s="1"/>
  <c r="G7"/>
  <c r="E7"/>
  <c r="H7" s="1"/>
  <c r="G6"/>
  <c r="E6"/>
  <c r="H6" s="1"/>
  <c r="G5"/>
  <c r="E5"/>
  <c r="H5" s="1"/>
  <c r="G4"/>
  <c r="E4"/>
  <c r="H4" s="1"/>
</calcChain>
</file>

<file path=xl/sharedStrings.xml><?xml version="1.0" encoding="utf-8"?>
<sst xmlns="http://schemas.openxmlformats.org/spreadsheetml/2006/main" count="220" uniqueCount="155">
  <si>
    <t>序
号</t>
  </si>
  <si>
    <t>岗位名称</t>
  </si>
  <si>
    <t>准考证号</t>
  </si>
  <si>
    <t>笔试合成成绩</t>
  </si>
  <si>
    <t>总成绩</t>
  </si>
  <si>
    <t>备注</t>
  </si>
  <si>
    <t>笔试
合成分</t>
  </si>
  <si>
    <t>合成分除以
1.2乘60%</t>
  </si>
  <si>
    <t>成绩</t>
  </si>
  <si>
    <t>专业测试
成绩乘40%</t>
  </si>
  <si>
    <t>初中生物</t>
  </si>
  <si>
    <t>515019806</t>
  </si>
  <si>
    <t>86.10</t>
  </si>
  <si>
    <t>515019718</t>
  </si>
  <si>
    <t>81.40</t>
  </si>
  <si>
    <t>放弃</t>
  </si>
  <si>
    <t>515019808</t>
  </si>
  <si>
    <t>78.80</t>
  </si>
  <si>
    <r>
      <rPr>
        <sz val="10"/>
        <color theme="1"/>
        <rFont val="宋体"/>
        <charset val="134"/>
      </rPr>
      <t>初中语文</t>
    </r>
    <r>
      <rPr>
        <sz val="10"/>
        <color theme="1"/>
        <rFont val="Arial"/>
        <family val="2"/>
      </rPr>
      <t>A</t>
    </r>
  </si>
  <si>
    <t>515016129</t>
  </si>
  <si>
    <t>88.70</t>
  </si>
  <si>
    <t>515016212</t>
  </si>
  <si>
    <t>73.60</t>
  </si>
  <si>
    <t>515016305</t>
  </si>
  <si>
    <t>74.50</t>
  </si>
  <si>
    <t>515016330</t>
  </si>
  <si>
    <t>70.00</t>
  </si>
  <si>
    <t>515016205</t>
  </si>
  <si>
    <t>65.40</t>
  </si>
  <si>
    <t>515016127</t>
  </si>
  <si>
    <t>69.90</t>
  </si>
  <si>
    <r>
      <rPr>
        <sz val="10"/>
        <color theme="1"/>
        <rFont val="宋体"/>
        <charset val="134"/>
      </rPr>
      <t>初中语文</t>
    </r>
    <r>
      <rPr>
        <sz val="10"/>
        <color theme="1"/>
        <rFont val="Arial"/>
        <family val="2"/>
      </rPr>
      <t>B</t>
    </r>
  </si>
  <si>
    <t>515016403</t>
  </si>
  <si>
    <t>77.90</t>
  </si>
  <si>
    <t>515016309</t>
  </si>
  <si>
    <t>81.50</t>
  </si>
  <si>
    <t xml:space="preserve">515016308
</t>
  </si>
  <si>
    <t>75.90</t>
  </si>
  <si>
    <t>515016126</t>
  </si>
  <si>
    <t>76.80</t>
  </si>
  <si>
    <t>515016323</t>
  </si>
  <si>
    <t>76.40</t>
  </si>
  <si>
    <t xml:space="preserve">515016306
</t>
  </si>
  <si>
    <t>75.00</t>
  </si>
  <si>
    <t>高中思想政治</t>
  </si>
  <si>
    <t>515019503</t>
  </si>
  <si>
    <t>86.90</t>
  </si>
  <si>
    <t>515019320</t>
  </si>
  <si>
    <t>70.50</t>
  </si>
  <si>
    <t>高中语文</t>
  </si>
  <si>
    <t>515017228</t>
  </si>
  <si>
    <t>83.90</t>
  </si>
  <si>
    <t>515016613</t>
  </si>
  <si>
    <t>78.50</t>
  </si>
  <si>
    <t>515017312</t>
  </si>
  <si>
    <t>73.40</t>
  </si>
  <si>
    <t>515017023</t>
  </si>
  <si>
    <t>515016804</t>
  </si>
  <si>
    <t>515016503</t>
  </si>
  <si>
    <t>78.10</t>
  </si>
  <si>
    <t>高中数学</t>
  </si>
  <si>
    <t>515013224</t>
  </si>
  <si>
    <t>91.70</t>
  </si>
  <si>
    <t>515013012</t>
  </si>
  <si>
    <t>92.20</t>
  </si>
  <si>
    <t>515012517</t>
  </si>
  <si>
    <t>97.90</t>
  </si>
  <si>
    <t>515013202</t>
  </si>
  <si>
    <t>90.10</t>
  </si>
  <si>
    <t>515013206</t>
  </si>
  <si>
    <t>84.50</t>
  </si>
  <si>
    <t>515013209</t>
  </si>
  <si>
    <t>86.50</t>
  </si>
  <si>
    <t>515012828</t>
  </si>
  <si>
    <t>74.10</t>
  </si>
  <si>
    <t>515012528</t>
  </si>
  <si>
    <t>76.60</t>
  </si>
  <si>
    <r>
      <rPr>
        <sz val="10"/>
        <color theme="1"/>
        <rFont val="宋体"/>
        <charset val="134"/>
      </rPr>
      <t>初中数学</t>
    </r>
    <r>
      <rPr>
        <sz val="10"/>
        <color theme="1"/>
        <rFont val="Arial"/>
        <family val="2"/>
      </rPr>
      <t>B</t>
    </r>
  </si>
  <si>
    <t>515012226</t>
  </si>
  <si>
    <t>86.80</t>
  </si>
  <si>
    <t>515012210</t>
  </si>
  <si>
    <t>86.60</t>
  </si>
  <si>
    <t>515012218</t>
  </si>
  <si>
    <t>84.60</t>
  </si>
  <si>
    <r>
      <rPr>
        <sz val="10"/>
        <color theme="1"/>
        <rFont val="宋体"/>
        <charset val="134"/>
      </rPr>
      <t>初中数学</t>
    </r>
    <r>
      <rPr>
        <sz val="10"/>
        <color theme="1"/>
        <rFont val="Arial"/>
        <family val="2"/>
      </rPr>
      <t>A</t>
    </r>
  </si>
  <si>
    <t>515012204</t>
  </si>
  <si>
    <t>71.20</t>
  </si>
  <si>
    <t>515012405</t>
  </si>
  <si>
    <t xml:space="preserve">515012309
</t>
  </si>
  <si>
    <t>73.10</t>
  </si>
  <si>
    <t>515012402</t>
  </si>
  <si>
    <t>86.00</t>
  </si>
  <si>
    <t>515012304</t>
  </si>
  <si>
    <t>88.60</t>
  </si>
  <si>
    <t>初中化学</t>
  </si>
  <si>
    <t>515015512</t>
  </si>
  <si>
    <t>71.40</t>
  </si>
  <si>
    <t>515015507</t>
  </si>
  <si>
    <t>61.70</t>
  </si>
  <si>
    <t>515015528</t>
  </si>
  <si>
    <t>高中物理</t>
  </si>
  <si>
    <t>515018221</t>
  </si>
  <si>
    <t>63.70</t>
  </si>
  <si>
    <t>515018202</t>
  </si>
  <si>
    <t>初中历史</t>
  </si>
  <si>
    <t>515018430</t>
  </si>
  <si>
    <t>82.50</t>
  </si>
  <si>
    <t>初中地理</t>
  </si>
  <si>
    <t>515018911</t>
  </si>
  <si>
    <t>74.40</t>
  </si>
  <si>
    <t>515018906</t>
  </si>
  <si>
    <t>78.70</t>
  </si>
  <si>
    <r>
      <rPr>
        <sz val="10"/>
        <color theme="1"/>
        <rFont val="宋体"/>
        <charset val="134"/>
      </rPr>
      <t>初中英语</t>
    </r>
    <r>
      <rPr>
        <sz val="10"/>
        <color theme="1"/>
        <rFont val="Arial"/>
        <family val="2"/>
      </rPr>
      <t>A</t>
    </r>
  </si>
  <si>
    <t>515013713</t>
  </si>
  <si>
    <t>86.65</t>
  </si>
  <si>
    <r>
      <rPr>
        <sz val="10"/>
        <color theme="1"/>
        <rFont val="宋体"/>
        <charset val="134"/>
      </rPr>
      <t>初中英语</t>
    </r>
    <r>
      <rPr>
        <sz val="10"/>
        <color theme="1"/>
        <rFont val="Arial"/>
        <family val="2"/>
      </rPr>
      <t>B</t>
    </r>
  </si>
  <si>
    <t>515013610</t>
  </si>
  <si>
    <t>96.90</t>
  </si>
  <si>
    <t>515013626</t>
  </si>
  <si>
    <t>86.95</t>
  </si>
  <si>
    <t>515013415</t>
  </si>
  <si>
    <t>90.20</t>
  </si>
  <si>
    <t>515013723</t>
  </si>
  <si>
    <t>83.20</t>
  </si>
  <si>
    <t>515013616</t>
  </si>
  <si>
    <t>87.10</t>
  </si>
  <si>
    <t>515013328</t>
  </si>
  <si>
    <t>515013806</t>
  </si>
  <si>
    <t>86.15</t>
  </si>
  <si>
    <t>515013514</t>
  </si>
  <si>
    <t>94.75</t>
  </si>
  <si>
    <t>515013702</t>
  </si>
  <si>
    <t>高中英语</t>
  </si>
  <si>
    <t>515015027</t>
  </si>
  <si>
    <t>88.45</t>
  </si>
  <si>
    <t>515014026</t>
  </si>
  <si>
    <t>90.45</t>
  </si>
  <si>
    <t>515014823</t>
  </si>
  <si>
    <t>92.15</t>
  </si>
  <si>
    <t>515014429</t>
  </si>
  <si>
    <t>88.85</t>
  </si>
  <si>
    <t>515014129</t>
  </si>
  <si>
    <t>87.80</t>
  </si>
  <si>
    <t>高中体育</t>
  </si>
  <si>
    <t>515012005</t>
  </si>
  <si>
    <t>67.10</t>
  </si>
  <si>
    <t>515011726</t>
  </si>
  <si>
    <t>79.40</t>
  </si>
  <si>
    <t>515012026</t>
  </si>
  <si>
    <t>69.60</t>
  </si>
  <si>
    <t>515014627</t>
  </si>
  <si>
    <t>88.50</t>
  </si>
  <si>
    <t>515013204</t>
  </si>
  <si>
    <t>专业测试成绩</t>
    <phoneticPr fontId="8" type="noConversion"/>
  </si>
  <si>
    <t>霍山县2021年中小学新任教师招聘考试成绩汇总表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</si>
</sst>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Arial"/>
      <family val="2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15" xfId="1"/>
    <cellStyle name="常规 2" xfId="2"/>
    <cellStyle name="常规 3" xfId="3"/>
    <cellStyle name="常规 4" xfId="4"/>
    <cellStyle name="常规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sqref="A1:I1"/>
    </sheetView>
  </sheetViews>
  <sheetFormatPr defaultColWidth="9" defaultRowHeight="13.5"/>
  <cols>
    <col min="1" max="1" width="6.125" customWidth="1"/>
    <col min="2" max="2" width="10.875" customWidth="1"/>
    <col min="3" max="3" width="12.625" customWidth="1"/>
    <col min="4" max="4" width="10.375" customWidth="1"/>
    <col min="5" max="5" width="10.75" customWidth="1"/>
    <col min="6" max="6" width="8.875" customWidth="1"/>
    <col min="7" max="7" width="10.875" customWidth="1"/>
    <col min="8" max="8" width="9.375" customWidth="1"/>
    <col min="9" max="9" width="8.25" customWidth="1"/>
  </cols>
  <sheetData>
    <row r="1" spans="1:9" ht="18.75" customHeight="1">
      <c r="A1" s="9" t="s">
        <v>154</v>
      </c>
      <c r="B1" s="10"/>
      <c r="C1" s="10"/>
      <c r="D1" s="10"/>
      <c r="E1" s="10"/>
      <c r="F1" s="10"/>
      <c r="G1" s="10"/>
      <c r="H1" s="10"/>
      <c r="I1" s="10"/>
    </row>
    <row r="2" spans="1:9" ht="15.75" customHeight="1">
      <c r="A2" s="12" t="s">
        <v>0</v>
      </c>
      <c r="B2" s="11" t="s">
        <v>1</v>
      </c>
      <c r="C2" s="11" t="s">
        <v>2</v>
      </c>
      <c r="D2" s="11" t="s">
        <v>3</v>
      </c>
      <c r="E2" s="11"/>
      <c r="F2" s="11" t="s">
        <v>153</v>
      </c>
      <c r="G2" s="11"/>
      <c r="H2" s="11" t="s">
        <v>4</v>
      </c>
      <c r="I2" s="11" t="s">
        <v>5</v>
      </c>
    </row>
    <row r="3" spans="1:9" ht="25.5" customHeight="1">
      <c r="A3" s="11"/>
      <c r="B3" s="11"/>
      <c r="C3" s="11"/>
      <c r="D3" s="2" t="s">
        <v>6</v>
      </c>
      <c r="E3" s="2" t="s">
        <v>7</v>
      </c>
      <c r="F3" s="3" t="s">
        <v>8</v>
      </c>
      <c r="G3" s="2" t="s">
        <v>9</v>
      </c>
      <c r="H3" s="11"/>
      <c r="I3" s="11"/>
    </row>
    <row r="4" spans="1:9" s="1" customFormat="1" ht="20.100000000000001" customHeight="1">
      <c r="A4" s="7">
        <v>1</v>
      </c>
      <c r="B4" s="7" t="s">
        <v>10</v>
      </c>
      <c r="C4" s="7" t="s">
        <v>11</v>
      </c>
      <c r="D4" s="7" t="s">
        <v>12</v>
      </c>
      <c r="E4" s="4">
        <f t="shared" ref="E4:E68" si="0">D4/1.2*0.6</f>
        <v>43.05</v>
      </c>
      <c r="F4" s="5">
        <v>84.4</v>
      </c>
      <c r="G4" s="4">
        <f t="shared" ref="G4:G68" si="1">F4*0.4</f>
        <v>33.760000000000005</v>
      </c>
      <c r="H4" s="4">
        <f t="shared" ref="H4:H45" si="2">E4+G4</f>
        <v>76.81</v>
      </c>
      <c r="I4" s="8"/>
    </row>
    <row r="5" spans="1:9" ht="20.100000000000001" customHeight="1">
      <c r="A5" s="7">
        <v>2</v>
      </c>
      <c r="B5" s="7" t="s">
        <v>10</v>
      </c>
      <c r="C5" s="7" t="s">
        <v>13</v>
      </c>
      <c r="D5" s="7" t="s">
        <v>14</v>
      </c>
      <c r="E5" s="4">
        <f t="shared" si="0"/>
        <v>40.700000000000003</v>
      </c>
      <c r="F5" s="5">
        <v>0</v>
      </c>
      <c r="G5" s="4">
        <f t="shared" si="1"/>
        <v>0</v>
      </c>
      <c r="H5" s="4">
        <f t="shared" si="2"/>
        <v>40.700000000000003</v>
      </c>
      <c r="I5" s="8" t="s">
        <v>15</v>
      </c>
    </row>
    <row r="6" spans="1:9" ht="20.100000000000001" customHeight="1">
      <c r="A6" s="7">
        <v>3</v>
      </c>
      <c r="B6" s="7" t="s">
        <v>10</v>
      </c>
      <c r="C6" s="7" t="s">
        <v>16</v>
      </c>
      <c r="D6" s="7" t="s">
        <v>17</v>
      </c>
      <c r="E6" s="4">
        <f t="shared" si="0"/>
        <v>39.4</v>
      </c>
      <c r="F6" s="5">
        <v>0</v>
      </c>
      <c r="G6" s="4">
        <f t="shared" si="1"/>
        <v>0</v>
      </c>
      <c r="H6" s="4">
        <f t="shared" si="2"/>
        <v>39.4</v>
      </c>
      <c r="I6" s="8" t="s">
        <v>15</v>
      </c>
    </row>
    <row r="7" spans="1:9" ht="20.100000000000001" customHeight="1">
      <c r="A7" s="7">
        <v>4</v>
      </c>
      <c r="B7" s="7" t="s">
        <v>18</v>
      </c>
      <c r="C7" s="7" t="s">
        <v>19</v>
      </c>
      <c r="D7" s="7" t="s">
        <v>20</v>
      </c>
      <c r="E7" s="4">
        <f t="shared" si="0"/>
        <v>44.35</v>
      </c>
      <c r="F7" s="5">
        <v>85.6</v>
      </c>
      <c r="G7" s="4">
        <f t="shared" si="1"/>
        <v>34.24</v>
      </c>
      <c r="H7" s="4">
        <f t="shared" si="2"/>
        <v>78.59</v>
      </c>
      <c r="I7" s="5"/>
    </row>
    <row r="8" spans="1:9" ht="20.100000000000001" customHeight="1">
      <c r="A8" s="7">
        <v>5</v>
      </c>
      <c r="B8" s="7" t="s">
        <v>18</v>
      </c>
      <c r="C8" s="7" t="s">
        <v>21</v>
      </c>
      <c r="D8" s="7" t="s">
        <v>22</v>
      </c>
      <c r="E8" s="4">
        <f t="shared" si="0"/>
        <v>36.799999999999997</v>
      </c>
      <c r="F8" s="5">
        <v>82.8</v>
      </c>
      <c r="G8" s="4">
        <f t="shared" si="1"/>
        <v>33.119999999999997</v>
      </c>
      <c r="H8" s="4">
        <f t="shared" si="2"/>
        <v>69.919999999999987</v>
      </c>
      <c r="I8" s="5"/>
    </row>
    <row r="9" spans="1:9" ht="20.100000000000001" customHeight="1">
      <c r="A9" s="7">
        <v>6</v>
      </c>
      <c r="B9" s="7" t="s">
        <v>18</v>
      </c>
      <c r="C9" s="7" t="s">
        <v>23</v>
      </c>
      <c r="D9" s="7" t="s">
        <v>24</v>
      </c>
      <c r="E9" s="4">
        <f t="shared" si="0"/>
        <v>37.25</v>
      </c>
      <c r="F9" s="5">
        <v>81</v>
      </c>
      <c r="G9" s="4">
        <f t="shared" si="1"/>
        <v>32.4</v>
      </c>
      <c r="H9" s="4">
        <f t="shared" si="2"/>
        <v>69.650000000000006</v>
      </c>
      <c r="I9" s="5"/>
    </row>
    <row r="10" spans="1:9" ht="20.100000000000001" customHeight="1">
      <c r="A10" s="7">
        <v>7</v>
      </c>
      <c r="B10" s="7" t="s">
        <v>18</v>
      </c>
      <c r="C10" s="7" t="s">
        <v>25</v>
      </c>
      <c r="D10" s="7" t="s">
        <v>26</v>
      </c>
      <c r="E10" s="4">
        <f t="shared" si="0"/>
        <v>35</v>
      </c>
      <c r="F10" s="5">
        <v>79</v>
      </c>
      <c r="G10" s="4">
        <f t="shared" si="1"/>
        <v>31.6</v>
      </c>
      <c r="H10" s="4">
        <f t="shared" si="2"/>
        <v>66.599999999999994</v>
      </c>
      <c r="I10" s="5"/>
    </row>
    <row r="11" spans="1:9" ht="20.100000000000001" customHeight="1">
      <c r="A11" s="7">
        <v>8</v>
      </c>
      <c r="B11" s="7" t="s">
        <v>18</v>
      </c>
      <c r="C11" s="7" t="s">
        <v>27</v>
      </c>
      <c r="D11" s="7" t="s">
        <v>28</v>
      </c>
      <c r="E11" s="4">
        <f t="shared" si="0"/>
        <v>32.700000000000003</v>
      </c>
      <c r="F11" s="5">
        <v>80.8</v>
      </c>
      <c r="G11" s="4">
        <f t="shared" si="1"/>
        <v>32.32</v>
      </c>
      <c r="H11" s="4">
        <f t="shared" si="2"/>
        <v>65.02000000000001</v>
      </c>
      <c r="I11" s="5"/>
    </row>
    <row r="12" spans="1:9" ht="20.100000000000001" customHeight="1">
      <c r="A12" s="7">
        <v>9</v>
      </c>
      <c r="B12" s="7" t="s">
        <v>18</v>
      </c>
      <c r="C12" s="7" t="s">
        <v>29</v>
      </c>
      <c r="D12" s="7" t="s">
        <v>30</v>
      </c>
      <c r="E12" s="4">
        <f t="shared" si="0"/>
        <v>34.950000000000003</v>
      </c>
      <c r="F12" s="5">
        <v>0</v>
      </c>
      <c r="G12" s="4">
        <f t="shared" si="1"/>
        <v>0</v>
      </c>
      <c r="H12" s="4">
        <f t="shared" si="2"/>
        <v>34.950000000000003</v>
      </c>
      <c r="I12" s="5" t="s">
        <v>15</v>
      </c>
    </row>
    <row r="13" spans="1:9" ht="20.100000000000001" customHeight="1">
      <c r="A13" s="7">
        <v>10</v>
      </c>
      <c r="B13" s="7" t="s">
        <v>31</v>
      </c>
      <c r="C13" s="7" t="s">
        <v>32</v>
      </c>
      <c r="D13" s="7" t="s">
        <v>33</v>
      </c>
      <c r="E13" s="4">
        <f t="shared" si="0"/>
        <v>38.950000000000003</v>
      </c>
      <c r="F13" s="5">
        <v>86</v>
      </c>
      <c r="G13" s="4">
        <f t="shared" si="1"/>
        <v>34.4</v>
      </c>
      <c r="H13" s="4">
        <f t="shared" si="2"/>
        <v>73.349999999999994</v>
      </c>
      <c r="I13" s="5"/>
    </row>
    <row r="14" spans="1:9" ht="20.100000000000001" customHeight="1">
      <c r="A14" s="7">
        <v>11</v>
      </c>
      <c r="B14" s="7" t="s">
        <v>31</v>
      </c>
      <c r="C14" s="7" t="s">
        <v>34</v>
      </c>
      <c r="D14" s="7" t="s">
        <v>35</v>
      </c>
      <c r="E14" s="4">
        <f t="shared" si="0"/>
        <v>40.75</v>
      </c>
      <c r="F14" s="5">
        <v>81.2</v>
      </c>
      <c r="G14" s="4">
        <f t="shared" si="1"/>
        <v>32.480000000000004</v>
      </c>
      <c r="H14" s="4">
        <f t="shared" si="2"/>
        <v>73.23</v>
      </c>
      <c r="I14" s="5"/>
    </row>
    <row r="15" spans="1:9" ht="20.100000000000001" customHeight="1">
      <c r="A15" s="7">
        <v>12</v>
      </c>
      <c r="B15" s="7" t="s">
        <v>31</v>
      </c>
      <c r="C15" s="7" t="s">
        <v>36</v>
      </c>
      <c r="D15" s="7" t="s">
        <v>37</v>
      </c>
      <c r="E15" s="4">
        <f t="shared" si="0"/>
        <v>37.950000000000003</v>
      </c>
      <c r="F15" s="5">
        <v>84.6</v>
      </c>
      <c r="G15" s="4">
        <f t="shared" si="1"/>
        <v>33.839999999999996</v>
      </c>
      <c r="H15" s="4">
        <f t="shared" si="2"/>
        <v>71.789999999999992</v>
      </c>
      <c r="I15" s="5"/>
    </row>
    <row r="16" spans="1:9" ht="20.100000000000001" customHeight="1">
      <c r="A16" s="7">
        <v>13</v>
      </c>
      <c r="B16" s="7" t="s">
        <v>31</v>
      </c>
      <c r="C16" s="7" t="s">
        <v>38</v>
      </c>
      <c r="D16" s="7" t="s">
        <v>39</v>
      </c>
      <c r="E16" s="4">
        <f t="shared" si="0"/>
        <v>38.4</v>
      </c>
      <c r="F16" s="5">
        <v>81.8</v>
      </c>
      <c r="G16" s="4">
        <f t="shared" si="1"/>
        <v>32.72</v>
      </c>
      <c r="H16" s="4">
        <f t="shared" si="2"/>
        <v>71.12</v>
      </c>
      <c r="I16" s="5"/>
    </row>
    <row r="17" spans="1:9" ht="20.100000000000001" customHeight="1">
      <c r="A17" s="7">
        <v>14</v>
      </c>
      <c r="B17" s="7" t="s">
        <v>31</v>
      </c>
      <c r="C17" s="7" t="s">
        <v>40</v>
      </c>
      <c r="D17" s="7" t="s">
        <v>41</v>
      </c>
      <c r="E17" s="4">
        <f t="shared" si="0"/>
        <v>38.200000000000003</v>
      </c>
      <c r="F17" s="5">
        <v>81</v>
      </c>
      <c r="G17" s="4">
        <f t="shared" si="1"/>
        <v>32.4</v>
      </c>
      <c r="H17" s="4">
        <f t="shared" si="2"/>
        <v>70.599999999999994</v>
      </c>
      <c r="I17" s="5"/>
    </row>
    <row r="18" spans="1:9" ht="20.100000000000001" customHeight="1">
      <c r="A18" s="7">
        <v>15</v>
      </c>
      <c r="B18" s="7" t="s">
        <v>31</v>
      </c>
      <c r="C18" s="7" t="s">
        <v>42</v>
      </c>
      <c r="D18" s="7" t="s">
        <v>43</v>
      </c>
      <c r="E18" s="4">
        <f t="shared" si="0"/>
        <v>37.5</v>
      </c>
      <c r="F18" s="5">
        <v>80</v>
      </c>
      <c r="G18" s="4">
        <f t="shared" si="1"/>
        <v>32</v>
      </c>
      <c r="H18" s="4">
        <f t="shared" si="2"/>
        <v>69.5</v>
      </c>
      <c r="I18" s="5"/>
    </row>
    <row r="19" spans="1:9" ht="20.100000000000001" customHeight="1">
      <c r="A19" s="7">
        <v>16</v>
      </c>
      <c r="B19" s="7" t="s">
        <v>44</v>
      </c>
      <c r="C19" s="7" t="s">
        <v>45</v>
      </c>
      <c r="D19" s="7" t="s">
        <v>46</v>
      </c>
      <c r="E19" s="4">
        <f t="shared" si="0"/>
        <v>43.45</v>
      </c>
      <c r="F19" s="5">
        <v>83.6</v>
      </c>
      <c r="G19" s="4">
        <f t="shared" si="1"/>
        <v>33.44</v>
      </c>
      <c r="H19" s="4">
        <f t="shared" si="2"/>
        <v>76.89</v>
      </c>
      <c r="I19" s="8"/>
    </row>
    <row r="20" spans="1:9" ht="20.100000000000001" customHeight="1">
      <c r="A20" s="7">
        <v>17</v>
      </c>
      <c r="B20" s="7" t="s">
        <v>44</v>
      </c>
      <c r="C20" s="7" t="s">
        <v>47</v>
      </c>
      <c r="D20" s="7" t="s">
        <v>48</v>
      </c>
      <c r="E20" s="4">
        <f t="shared" si="0"/>
        <v>35.25</v>
      </c>
      <c r="F20" s="5">
        <v>0</v>
      </c>
      <c r="G20" s="4">
        <f t="shared" si="1"/>
        <v>0</v>
      </c>
      <c r="H20" s="4">
        <f t="shared" si="2"/>
        <v>35.25</v>
      </c>
      <c r="I20" s="8" t="s">
        <v>15</v>
      </c>
    </row>
    <row r="21" spans="1:9" ht="20.100000000000001" customHeight="1">
      <c r="A21" s="7">
        <v>18</v>
      </c>
      <c r="B21" s="7" t="s">
        <v>49</v>
      </c>
      <c r="C21" s="7" t="s">
        <v>50</v>
      </c>
      <c r="D21" s="7" t="s">
        <v>51</v>
      </c>
      <c r="E21" s="4">
        <f t="shared" si="0"/>
        <v>41.95</v>
      </c>
      <c r="F21" s="5">
        <v>83</v>
      </c>
      <c r="G21" s="4">
        <f t="shared" si="1"/>
        <v>33.200000000000003</v>
      </c>
      <c r="H21" s="4">
        <f t="shared" si="2"/>
        <v>75.150000000000006</v>
      </c>
      <c r="I21" s="8"/>
    </row>
    <row r="22" spans="1:9" ht="20.100000000000001" customHeight="1">
      <c r="A22" s="7">
        <v>19</v>
      </c>
      <c r="B22" s="7" t="s">
        <v>49</v>
      </c>
      <c r="C22" s="7" t="s">
        <v>52</v>
      </c>
      <c r="D22" s="7" t="s">
        <v>53</v>
      </c>
      <c r="E22" s="4">
        <f t="shared" si="0"/>
        <v>39.25</v>
      </c>
      <c r="F22" s="5">
        <v>85.6</v>
      </c>
      <c r="G22" s="4">
        <f t="shared" si="1"/>
        <v>34.24</v>
      </c>
      <c r="H22" s="4">
        <f t="shared" si="2"/>
        <v>73.490000000000009</v>
      </c>
      <c r="I22" s="8"/>
    </row>
    <row r="23" spans="1:9" ht="20.100000000000001" customHeight="1">
      <c r="A23" s="7">
        <v>20</v>
      </c>
      <c r="B23" s="7" t="s">
        <v>49</v>
      </c>
      <c r="C23" s="7" t="s">
        <v>54</v>
      </c>
      <c r="D23" s="7" t="s">
        <v>55</v>
      </c>
      <c r="E23" s="4">
        <f t="shared" si="0"/>
        <v>36.700000000000003</v>
      </c>
      <c r="F23" s="5">
        <v>85</v>
      </c>
      <c r="G23" s="4">
        <f t="shared" si="1"/>
        <v>34</v>
      </c>
      <c r="H23" s="4">
        <f t="shared" si="2"/>
        <v>70.7</v>
      </c>
      <c r="I23" s="8"/>
    </row>
    <row r="24" spans="1:9" ht="20.100000000000001" customHeight="1">
      <c r="A24" s="7">
        <v>21</v>
      </c>
      <c r="B24" s="7" t="s">
        <v>49</v>
      </c>
      <c r="C24" s="7" t="s">
        <v>56</v>
      </c>
      <c r="D24" s="7" t="s">
        <v>55</v>
      </c>
      <c r="E24" s="4">
        <f t="shared" si="0"/>
        <v>36.700000000000003</v>
      </c>
      <c r="F24" s="5">
        <v>82.2</v>
      </c>
      <c r="G24" s="4">
        <f t="shared" si="1"/>
        <v>32.880000000000003</v>
      </c>
      <c r="H24" s="4">
        <f t="shared" si="2"/>
        <v>69.580000000000013</v>
      </c>
      <c r="I24" s="8"/>
    </row>
    <row r="25" spans="1:9" ht="20.100000000000001" customHeight="1">
      <c r="A25" s="7">
        <v>22</v>
      </c>
      <c r="B25" s="7" t="s">
        <v>49</v>
      </c>
      <c r="C25" s="7" t="s">
        <v>57</v>
      </c>
      <c r="D25" s="7" t="s">
        <v>26</v>
      </c>
      <c r="E25" s="4">
        <f t="shared" si="0"/>
        <v>35</v>
      </c>
      <c r="F25" s="5">
        <v>78.2</v>
      </c>
      <c r="G25" s="4">
        <f t="shared" si="1"/>
        <v>31.28</v>
      </c>
      <c r="H25" s="4">
        <f t="shared" si="2"/>
        <v>66.28</v>
      </c>
      <c r="I25" s="8"/>
    </row>
    <row r="26" spans="1:9" ht="20.100000000000001" customHeight="1">
      <c r="A26" s="7">
        <v>23</v>
      </c>
      <c r="B26" s="7" t="s">
        <v>49</v>
      </c>
      <c r="C26" s="7" t="s">
        <v>58</v>
      </c>
      <c r="D26" s="7" t="s">
        <v>59</v>
      </c>
      <c r="E26" s="4">
        <f t="shared" si="0"/>
        <v>39.049999999999997</v>
      </c>
      <c r="F26" s="5">
        <v>0</v>
      </c>
      <c r="G26" s="4">
        <f t="shared" si="1"/>
        <v>0</v>
      </c>
      <c r="H26" s="4">
        <f t="shared" si="2"/>
        <v>39.049999999999997</v>
      </c>
      <c r="I26" s="8" t="s">
        <v>15</v>
      </c>
    </row>
    <row r="27" spans="1:9" ht="20.100000000000001" customHeight="1">
      <c r="A27" s="7">
        <v>24</v>
      </c>
      <c r="B27" s="7" t="s">
        <v>94</v>
      </c>
      <c r="C27" s="7" t="s">
        <v>99</v>
      </c>
      <c r="D27" s="7" t="s">
        <v>55</v>
      </c>
      <c r="E27" s="4">
        <f t="shared" si="0"/>
        <v>36.700000000000003</v>
      </c>
      <c r="F27" s="5">
        <v>80.2</v>
      </c>
      <c r="G27" s="4">
        <f t="shared" si="1"/>
        <v>32.080000000000005</v>
      </c>
      <c r="H27" s="4">
        <f t="shared" si="2"/>
        <v>68.78</v>
      </c>
      <c r="I27" s="8"/>
    </row>
    <row r="28" spans="1:9" ht="20.100000000000001" customHeight="1">
      <c r="A28" s="7">
        <v>25</v>
      </c>
      <c r="B28" s="7" t="s">
        <v>94</v>
      </c>
      <c r="C28" s="7" t="s">
        <v>95</v>
      </c>
      <c r="D28" s="7" t="s">
        <v>96</v>
      </c>
      <c r="E28" s="4">
        <f t="shared" si="0"/>
        <v>35.700000000000003</v>
      </c>
      <c r="F28" s="5">
        <v>80.599999999999994</v>
      </c>
      <c r="G28" s="4">
        <f t="shared" si="1"/>
        <v>32.24</v>
      </c>
      <c r="H28" s="4">
        <f t="shared" si="2"/>
        <v>67.94</v>
      </c>
      <c r="I28" s="8"/>
    </row>
    <row r="29" spans="1:9" ht="20.100000000000001" customHeight="1">
      <c r="A29" s="7">
        <v>26</v>
      </c>
      <c r="B29" s="7" t="s">
        <v>94</v>
      </c>
      <c r="C29" s="7" t="s">
        <v>97</v>
      </c>
      <c r="D29" s="7" t="s">
        <v>98</v>
      </c>
      <c r="E29" s="4">
        <f t="shared" si="0"/>
        <v>30.85</v>
      </c>
      <c r="F29" s="5">
        <v>79.2</v>
      </c>
      <c r="G29" s="4">
        <f t="shared" si="1"/>
        <v>31.680000000000003</v>
      </c>
      <c r="H29" s="4">
        <f t="shared" si="2"/>
        <v>62.53</v>
      </c>
      <c r="I29" s="8"/>
    </row>
    <row r="30" spans="1:9" ht="20.100000000000001" customHeight="1">
      <c r="A30" s="7">
        <v>27</v>
      </c>
      <c r="B30" s="7" t="s">
        <v>84</v>
      </c>
      <c r="C30" s="7" t="s">
        <v>90</v>
      </c>
      <c r="D30" s="7" t="s">
        <v>91</v>
      </c>
      <c r="E30" s="4">
        <f t="shared" si="0"/>
        <v>43</v>
      </c>
      <c r="F30" s="5">
        <v>86.4</v>
      </c>
      <c r="G30" s="4">
        <f t="shared" si="1"/>
        <v>34.56</v>
      </c>
      <c r="H30" s="4">
        <f t="shared" si="2"/>
        <v>77.56</v>
      </c>
      <c r="I30" s="5"/>
    </row>
    <row r="31" spans="1:9" ht="20.100000000000001" customHeight="1">
      <c r="A31" s="7">
        <v>28</v>
      </c>
      <c r="B31" s="7" t="s">
        <v>84</v>
      </c>
      <c r="C31" s="7" t="s">
        <v>85</v>
      </c>
      <c r="D31" s="7" t="s">
        <v>86</v>
      </c>
      <c r="E31" s="4">
        <f t="shared" si="0"/>
        <v>35.6</v>
      </c>
      <c r="F31" s="5">
        <v>78.8</v>
      </c>
      <c r="G31" s="4">
        <f t="shared" si="1"/>
        <v>31.52</v>
      </c>
      <c r="H31" s="4">
        <f t="shared" si="2"/>
        <v>67.12</v>
      </c>
      <c r="I31" s="5"/>
    </row>
    <row r="32" spans="1:9" ht="20.100000000000001" customHeight="1">
      <c r="A32" s="7">
        <v>29</v>
      </c>
      <c r="B32" s="7" t="s">
        <v>77</v>
      </c>
      <c r="C32" s="7" t="s">
        <v>80</v>
      </c>
      <c r="D32" s="7" t="s">
        <v>81</v>
      </c>
      <c r="E32" s="4">
        <f t="shared" si="0"/>
        <v>43.300000000000004</v>
      </c>
      <c r="F32" s="5">
        <v>85</v>
      </c>
      <c r="G32" s="4">
        <f t="shared" si="1"/>
        <v>34</v>
      </c>
      <c r="H32" s="4">
        <f t="shared" si="2"/>
        <v>77.300000000000011</v>
      </c>
      <c r="I32" s="5"/>
    </row>
    <row r="33" spans="1:9" ht="20.100000000000001" customHeight="1">
      <c r="A33" s="7">
        <v>30</v>
      </c>
      <c r="B33" s="7" t="s">
        <v>77</v>
      </c>
      <c r="C33" s="7" t="s">
        <v>92</v>
      </c>
      <c r="D33" s="7" t="s">
        <v>93</v>
      </c>
      <c r="E33" s="4">
        <f t="shared" si="0"/>
        <v>44.3</v>
      </c>
      <c r="F33" s="5">
        <v>81.2</v>
      </c>
      <c r="G33" s="4">
        <f t="shared" si="1"/>
        <v>32.480000000000004</v>
      </c>
      <c r="H33" s="4">
        <f t="shared" si="2"/>
        <v>76.78</v>
      </c>
      <c r="I33" s="5"/>
    </row>
    <row r="34" spans="1:9" ht="20.100000000000001" customHeight="1">
      <c r="A34" s="7">
        <v>31</v>
      </c>
      <c r="B34" s="7" t="s">
        <v>77</v>
      </c>
      <c r="C34" s="7" t="s">
        <v>78</v>
      </c>
      <c r="D34" s="7" t="s">
        <v>79</v>
      </c>
      <c r="E34" s="4">
        <f t="shared" si="0"/>
        <v>43.4</v>
      </c>
      <c r="F34" s="5">
        <v>81.2</v>
      </c>
      <c r="G34" s="4">
        <f t="shared" si="1"/>
        <v>32.480000000000004</v>
      </c>
      <c r="H34" s="4">
        <f t="shared" si="2"/>
        <v>75.88</v>
      </c>
      <c r="I34" s="5"/>
    </row>
    <row r="35" spans="1:9" ht="20.100000000000001" customHeight="1">
      <c r="A35" s="7">
        <v>32</v>
      </c>
      <c r="B35" s="7" t="s">
        <v>77</v>
      </c>
      <c r="C35" s="7" t="s">
        <v>82</v>
      </c>
      <c r="D35" s="7" t="s">
        <v>83</v>
      </c>
      <c r="E35" s="4">
        <f t="shared" si="0"/>
        <v>42.3</v>
      </c>
      <c r="F35" s="5">
        <v>80.599999999999994</v>
      </c>
      <c r="G35" s="4">
        <f t="shared" si="1"/>
        <v>32.24</v>
      </c>
      <c r="H35" s="4">
        <f t="shared" si="2"/>
        <v>74.539999999999992</v>
      </c>
      <c r="I35" s="5"/>
    </row>
    <row r="36" spans="1:9" ht="20.100000000000001" customHeight="1">
      <c r="A36" s="7">
        <v>33</v>
      </c>
      <c r="B36" s="7" t="s">
        <v>77</v>
      </c>
      <c r="C36" s="7" t="s">
        <v>87</v>
      </c>
      <c r="D36" s="7" t="s">
        <v>53</v>
      </c>
      <c r="E36" s="4">
        <f t="shared" si="0"/>
        <v>39.25</v>
      </c>
      <c r="F36" s="5">
        <v>79.599999999999994</v>
      </c>
      <c r="G36" s="4">
        <f t="shared" si="1"/>
        <v>31.84</v>
      </c>
      <c r="H36" s="4">
        <f t="shared" si="2"/>
        <v>71.09</v>
      </c>
      <c r="I36" s="5"/>
    </row>
    <row r="37" spans="1:9" ht="20.100000000000001" customHeight="1">
      <c r="A37" s="7">
        <v>34</v>
      </c>
      <c r="B37" s="7" t="s">
        <v>77</v>
      </c>
      <c r="C37" s="7" t="s">
        <v>88</v>
      </c>
      <c r="D37" s="7" t="s">
        <v>89</v>
      </c>
      <c r="E37" s="4">
        <f t="shared" si="0"/>
        <v>36.549999999999997</v>
      </c>
      <c r="F37" s="5">
        <v>81.8</v>
      </c>
      <c r="G37" s="4">
        <f t="shared" si="1"/>
        <v>32.72</v>
      </c>
      <c r="H37" s="4">
        <f t="shared" si="2"/>
        <v>69.27</v>
      </c>
      <c r="I37" s="5"/>
    </row>
    <row r="38" spans="1:9" ht="20.100000000000001" customHeight="1">
      <c r="A38" s="7">
        <v>35</v>
      </c>
      <c r="B38" s="7" t="s">
        <v>60</v>
      </c>
      <c r="C38" s="7" t="s">
        <v>65</v>
      </c>
      <c r="D38" s="7" t="s">
        <v>66</v>
      </c>
      <c r="E38" s="4">
        <f t="shared" si="0"/>
        <v>48.95</v>
      </c>
      <c r="F38" s="5">
        <v>82.8</v>
      </c>
      <c r="G38" s="4">
        <f t="shared" si="1"/>
        <v>33.119999999999997</v>
      </c>
      <c r="H38" s="4">
        <f t="shared" si="2"/>
        <v>82.07</v>
      </c>
      <c r="I38" s="8"/>
    </row>
    <row r="39" spans="1:9" ht="20.100000000000001" customHeight="1">
      <c r="A39" s="7">
        <v>36</v>
      </c>
      <c r="B39" s="7" t="s">
        <v>60</v>
      </c>
      <c r="C39" s="7" t="s">
        <v>63</v>
      </c>
      <c r="D39" s="7" t="s">
        <v>64</v>
      </c>
      <c r="E39" s="4">
        <f t="shared" si="0"/>
        <v>46.1</v>
      </c>
      <c r="F39" s="5">
        <v>83</v>
      </c>
      <c r="G39" s="4">
        <f t="shared" si="1"/>
        <v>33.200000000000003</v>
      </c>
      <c r="H39" s="4">
        <f t="shared" si="2"/>
        <v>79.300000000000011</v>
      </c>
      <c r="I39" s="8"/>
    </row>
    <row r="40" spans="1:9" ht="20.100000000000001" customHeight="1">
      <c r="A40" s="7">
        <v>37</v>
      </c>
      <c r="B40" s="7" t="s">
        <v>60</v>
      </c>
      <c r="C40" s="7" t="s">
        <v>61</v>
      </c>
      <c r="D40" s="7" t="s">
        <v>62</v>
      </c>
      <c r="E40" s="4">
        <f t="shared" si="0"/>
        <v>45.85</v>
      </c>
      <c r="F40" s="5">
        <v>83.2</v>
      </c>
      <c r="G40" s="4">
        <f t="shared" si="1"/>
        <v>33.28</v>
      </c>
      <c r="H40" s="4">
        <f t="shared" si="2"/>
        <v>79.13</v>
      </c>
      <c r="I40" s="8"/>
    </row>
    <row r="41" spans="1:9" ht="20.100000000000001" customHeight="1">
      <c r="A41" s="7">
        <v>38</v>
      </c>
      <c r="B41" s="7" t="s">
        <v>60</v>
      </c>
      <c r="C41" s="7" t="s">
        <v>71</v>
      </c>
      <c r="D41" s="7" t="s">
        <v>72</v>
      </c>
      <c r="E41" s="4">
        <f t="shared" si="0"/>
        <v>43.250000000000007</v>
      </c>
      <c r="F41" s="5">
        <v>85</v>
      </c>
      <c r="G41" s="4">
        <f t="shared" si="1"/>
        <v>34</v>
      </c>
      <c r="H41" s="4">
        <f t="shared" si="2"/>
        <v>77.25</v>
      </c>
      <c r="I41" s="8"/>
    </row>
    <row r="42" spans="1:9" ht="20.100000000000001" customHeight="1">
      <c r="A42" s="7">
        <v>39</v>
      </c>
      <c r="B42" s="7" t="s">
        <v>60</v>
      </c>
      <c r="C42" s="7" t="s">
        <v>67</v>
      </c>
      <c r="D42" s="7" t="s">
        <v>68</v>
      </c>
      <c r="E42" s="4">
        <f t="shared" si="0"/>
        <v>45.05</v>
      </c>
      <c r="F42" s="5">
        <v>79.400000000000006</v>
      </c>
      <c r="G42" s="4">
        <f t="shared" si="1"/>
        <v>31.760000000000005</v>
      </c>
      <c r="H42" s="4">
        <f t="shared" si="2"/>
        <v>76.81</v>
      </c>
      <c r="I42" s="8"/>
    </row>
    <row r="43" spans="1:9" ht="20.100000000000001" customHeight="1">
      <c r="A43" s="7">
        <v>40</v>
      </c>
      <c r="B43" s="7" t="s">
        <v>60</v>
      </c>
      <c r="C43" s="7" t="s">
        <v>69</v>
      </c>
      <c r="D43" s="7" t="s">
        <v>70</v>
      </c>
      <c r="E43" s="4">
        <f t="shared" si="0"/>
        <v>42.25</v>
      </c>
      <c r="F43" s="5">
        <v>76.8</v>
      </c>
      <c r="G43" s="4">
        <f t="shared" si="1"/>
        <v>30.72</v>
      </c>
      <c r="H43" s="4">
        <f t="shared" si="2"/>
        <v>72.97</v>
      </c>
      <c r="I43" s="8"/>
    </row>
    <row r="44" spans="1:9" ht="20.100000000000001" customHeight="1">
      <c r="A44" s="7">
        <v>41</v>
      </c>
      <c r="B44" s="7" t="s">
        <v>60</v>
      </c>
      <c r="C44" s="7" t="s">
        <v>75</v>
      </c>
      <c r="D44" s="7" t="s">
        <v>76</v>
      </c>
      <c r="E44" s="4">
        <f t="shared" si="0"/>
        <v>38.299999999999997</v>
      </c>
      <c r="F44" s="5">
        <v>78</v>
      </c>
      <c r="G44" s="4">
        <f t="shared" si="1"/>
        <v>31.200000000000003</v>
      </c>
      <c r="H44" s="4">
        <f t="shared" si="2"/>
        <v>69.5</v>
      </c>
      <c r="I44" s="8"/>
    </row>
    <row r="45" spans="1:9" ht="20.100000000000001" customHeight="1">
      <c r="A45" s="7">
        <v>42</v>
      </c>
      <c r="B45" s="7" t="s">
        <v>60</v>
      </c>
      <c r="C45" s="7" t="s">
        <v>73</v>
      </c>
      <c r="D45" s="7" t="s">
        <v>74</v>
      </c>
      <c r="E45" s="4">
        <f t="shared" si="0"/>
        <v>37.049999999999997</v>
      </c>
      <c r="F45" s="5">
        <v>79.400000000000006</v>
      </c>
      <c r="G45" s="4">
        <f t="shared" si="1"/>
        <v>31.760000000000005</v>
      </c>
      <c r="H45" s="4">
        <f t="shared" si="2"/>
        <v>68.81</v>
      </c>
      <c r="I45" s="8"/>
    </row>
    <row r="46" spans="1:9" ht="20.100000000000001" customHeight="1">
      <c r="A46" s="7">
        <v>43</v>
      </c>
      <c r="B46" s="7" t="s">
        <v>60</v>
      </c>
      <c r="C46" s="7" t="s">
        <v>152</v>
      </c>
      <c r="D46" s="7" t="s">
        <v>55</v>
      </c>
      <c r="E46" s="6">
        <v>36.700000000000003</v>
      </c>
      <c r="F46" s="5">
        <v>0</v>
      </c>
      <c r="G46" s="4">
        <f t="shared" ref="G46" si="3">F46*0.4</f>
        <v>0</v>
      </c>
      <c r="H46" s="6">
        <v>36.700000000000003</v>
      </c>
      <c r="I46" s="8" t="s">
        <v>15</v>
      </c>
    </row>
    <row r="47" spans="1:9" ht="20.100000000000001" customHeight="1">
      <c r="A47" s="7">
        <v>44</v>
      </c>
      <c r="B47" s="7" t="s">
        <v>100</v>
      </c>
      <c r="C47" s="7" t="s">
        <v>103</v>
      </c>
      <c r="D47" s="7" t="s">
        <v>102</v>
      </c>
      <c r="E47" s="4">
        <f t="shared" si="0"/>
        <v>31.85</v>
      </c>
      <c r="F47" s="5">
        <v>85.6</v>
      </c>
      <c r="G47" s="4">
        <f t="shared" si="1"/>
        <v>34.24</v>
      </c>
      <c r="H47" s="4">
        <f t="shared" ref="H47:H70" si="4">E47+G47</f>
        <v>66.09</v>
      </c>
      <c r="I47" s="8"/>
    </row>
    <row r="48" spans="1:9" ht="20.100000000000001" customHeight="1">
      <c r="A48" s="7">
        <v>45</v>
      </c>
      <c r="B48" s="7" t="s">
        <v>100</v>
      </c>
      <c r="C48" s="7" t="s">
        <v>101</v>
      </c>
      <c r="D48" s="7" t="s">
        <v>102</v>
      </c>
      <c r="E48" s="4">
        <f t="shared" si="0"/>
        <v>31.85</v>
      </c>
      <c r="F48" s="5">
        <v>84.8</v>
      </c>
      <c r="G48" s="4">
        <f t="shared" si="1"/>
        <v>33.92</v>
      </c>
      <c r="H48" s="4">
        <f t="shared" si="4"/>
        <v>65.77000000000001</v>
      </c>
      <c r="I48" s="8"/>
    </row>
    <row r="49" spans="1:9" ht="20.100000000000001" customHeight="1">
      <c r="A49" s="7">
        <v>46</v>
      </c>
      <c r="B49" s="7" t="s">
        <v>107</v>
      </c>
      <c r="C49" s="7" t="s">
        <v>110</v>
      </c>
      <c r="D49" s="7" t="s">
        <v>111</v>
      </c>
      <c r="E49" s="4">
        <f t="shared" si="0"/>
        <v>39.35</v>
      </c>
      <c r="F49" s="5">
        <v>81.400000000000006</v>
      </c>
      <c r="G49" s="4">
        <f t="shared" si="1"/>
        <v>32.56</v>
      </c>
      <c r="H49" s="4">
        <f t="shared" si="4"/>
        <v>71.91</v>
      </c>
      <c r="I49" s="8"/>
    </row>
    <row r="50" spans="1:9" ht="20.100000000000001" customHeight="1">
      <c r="A50" s="7">
        <v>47</v>
      </c>
      <c r="B50" s="7" t="s">
        <v>107</v>
      </c>
      <c r="C50" s="7" t="s">
        <v>108</v>
      </c>
      <c r="D50" s="7" t="s">
        <v>109</v>
      </c>
      <c r="E50" s="4">
        <f t="shared" si="0"/>
        <v>37.200000000000003</v>
      </c>
      <c r="F50" s="5">
        <v>77.8</v>
      </c>
      <c r="G50" s="4">
        <f t="shared" si="1"/>
        <v>31.12</v>
      </c>
      <c r="H50" s="4">
        <f t="shared" si="4"/>
        <v>68.320000000000007</v>
      </c>
      <c r="I50" s="8"/>
    </row>
    <row r="51" spans="1:9" ht="20.100000000000001" customHeight="1">
      <c r="A51" s="7">
        <v>48</v>
      </c>
      <c r="B51" s="7" t="s">
        <v>104</v>
      </c>
      <c r="C51" s="7" t="s">
        <v>105</v>
      </c>
      <c r="D51" s="7" t="s">
        <v>106</v>
      </c>
      <c r="E51" s="4">
        <f t="shared" si="0"/>
        <v>41.25</v>
      </c>
      <c r="F51" s="5">
        <v>80.400000000000006</v>
      </c>
      <c r="G51" s="4">
        <f t="shared" si="1"/>
        <v>32.160000000000004</v>
      </c>
      <c r="H51" s="4">
        <f t="shared" si="4"/>
        <v>73.41</v>
      </c>
      <c r="I51" s="8"/>
    </row>
    <row r="52" spans="1:9" ht="20.100000000000001" customHeight="1">
      <c r="A52" s="7">
        <v>49</v>
      </c>
      <c r="B52" s="7" t="s">
        <v>112</v>
      </c>
      <c r="C52" s="7" t="s">
        <v>126</v>
      </c>
      <c r="D52" s="7" t="s">
        <v>72</v>
      </c>
      <c r="E52" s="4">
        <f t="shared" si="0"/>
        <v>43.250000000000007</v>
      </c>
      <c r="F52" s="5">
        <v>83.4</v>
      </c>
      <c r="G52" s="4">
        <f t="shared" si="1"/>
        <v>33.360000000000007</v>
      </c>
      <c r="H52" s="4">
        <f t="shared" si="4"/>
        <v>76.610000000000014</v>
      </c>
      <c r="I52" s="8"/>
    </row>
    <row r="53" spans="1:9" ht="20.100000000000001" customHeight="1">
      <c r="A53" s="7">
        <v>50</v>
      </c>
      <c r="B53" s="7" t="s">
        <v>112</v>
      </c>
      <c r="C53" s="7" t="s">
        <v>113</v>
      </c>
      <c r="D53" s="7" t="s">
        <v>114</v>
      </c>
      <c r="E53" s="4">
        <f t="shared" si="0"/>
        <v>43.325000000000003</v>
      </c>
      <c r="F53" s="5">
        <v>82.2</v>
      </c>
      <c r="G53" s="4">
        <f t="shared" si="1"/>
        <v>32.880000000000003</v>
      </c>
      <c r="H53" s="4">
        <f t="shared" si="4"/>
        <v>76.205000000000013</v>
      </c>
      <c r="I53" s="8"/>
    </row>
    <row r="54" spans="1:9" ht="20.100000000000001" customHeight="1">
      <c r="A54" s="7">
        <v>51</v>
      </c>
      <c r="B54" s="7" t="s">
        <v>112</v>
      </c>
      <c r="C54" s="7" t="s">
        <v>127</v>
      </c>
      <c r="D54" s="7" t="s">
        <v>128</v>
      </c>
      <c r="E54" s="4">
        <f t="shared" si="0"/>
        <v>43.075000000000003</v>
      </c>
      <c r="F54" s="5">
        <v>81.8</v>
      </c>
      <c r="G54" s="4">
        <f t="shared" si="1"/>
        <v>32.72</v>
      </c>
      <c r="H54" s="4">
        <f t="shared" si="4"/>
        <v>75.795000000000002</v>
      </c>
      <c r="I54" s="8"/>
    </row>
    <row r="55" spans="1:9" ht="20.100000000000001" customHeight="1">
      <c r="A55" s="7">
        <v>52</v>
      </c>
      <c r="B55" s="7" t="s">
        <v>112</v>
      </c>
      <c r="C55" s="7" t="s">
        <v>124</v>
      </c>
      <c r="D55" s="7" t="s">
        <v>125</v>
      </c>
      <c r="E55" s="4">
        <f t="shared" si="0"/>
        <v>43.55</v>
      </c>
      <c r="F55" s="5">
        <v>79.8</v>
      </c>
      <c r="G55" s="4">
        <f t="shared" si="1"/>
        <v>31.92</v>
      </c>
      <c r="H55" s="4">
        <f t="shared" si="4"/>
        <v>75.47</v>
      </c>
      <c r="I55" s="8"/>
    </row>
    <row r="56" spans="1:9" ht="20.100000000000001" customHeight="1">
      <c r="A56" s="7">
        <v>53</v>
      </c>
      <c r="B56" s="7" t="s">
        <v>112</v>
      </c>
      <c r="C56" s="7" t="s">
        <v>118</v>
      </c>
      <c r="D56" s="7" t="s">
        <v>119</v>
      </c>
      <c r="E56" s="4">
        <f t="shared" si="0"/>
        <v>43.475000000000001</v>
      </c>
      <c r="F56" s="5">
        <v>79</v>
      </c>
      <c r="G56" s="4">
        <f t="shared" si="1"/>
        <v>31.6</v>
      </c>
      <c r="H56" s="4">
        <f t="shared" si="4"/>
        <v>75.075000000000003</v>
      </c>
      <c r="I56" s="8"/>
    </row>
    <row r="57" spans="1:9" ht="20.100000000000001" customHeight="1">
      <c r="A57" s="7">
        <v>54</v>
      </c>
      <c r="B57" s="7" t="s">
        <v>112</v>
      </c>
      <c r="C57" s="7" t="s">
        <v>122</v>
      </c>
      <c r="D57" s="7" t="s">
        <v>123</v>
      </c>
      <c r="E57" s="4">
        <f t="shared" si="0"/>
        <v>41.6</v>
      </c>
      <c r="F57" s="5">
        <v>80.2</v>
      </c>
      <c r="G57" s="4">
        <f t="shared" si="1"/>
        <v>32.080000000000005</v>
      </c>
      <c r="H57" s="4">
        <f t="shared" si="4"/>
        <v>73.680000000000007</v>
      </c>
      <c r="I57" s="8"/>
    </row>
    <row r="58" spans="1:9" ht="17.25" customHeight="1">
      <c r="A58" s="7">
        <v>55</v>
      </c>
      <c r="B58" s="7" t="s">
        <v>112</v>
      </c>
      <c r="C58" s="7" t="s">
        <v>131</v>
      </c>
      <c r="D58" s="7" t="s">
        <v>123</v>
      </c>
      <c r="E58" s="4">
        <f t="shared" si="0"/>
        <v>41.6</v>
      </c>
      <c r="F58" s="5">
        <v>78.400000000000006</v>
      </c>
      <c r="G58" s="4">
        <f t="shared" si="1"/>
        <v>31.360000000000003</v>
      </c>
      <c r="H58" s="4">
        <f t="shared" si="4"/>
        <v>72.960000000000008</v>
      </c>
      <c r="I58" s="8"/>
    </row>
    <row r="59" spans="1:9" ht="18" customHeight="1">
      <c r="A59" s="7">
        <v>56</v>
      </c>
      <c r="B59" s="7" t="s">
        <v>115</v>
      </c>
      <c r="C59" s="7" t="s">
        <v>116</v>
      </c>
      <c r="D59" s="7" t="s">
        <v>117</v>
      </c>
      <c r="E59" s="4">
        <f t="shared" si="0"/>
        <v>48.45000000000001</v>
      </c>
      <c r="F59" s="5">
        <v>85.8</v>
      </c>
      <c r="G59" s="4">
        <f t="shared" si="1"/>
        <v>34.32</v>
      </c>
      <c r="H59" s="4">
        <f t="shared" si="4"/>
        <v>82.77000000000001</v>
      </c>
      <c r="I59" s="8"/>
    </row>
    <row r="60" spans="1:9" ht="18" customHeight="1">
      <c r="A60" s="7">
        <v>57</v>
      </c>
      <c r="B60" s="7" t="s">
        <v>115</v>
      </c>
      <c r="C60" s="7" t="s">
        <v>129</v>
      </c>
      <c r="D60" s="7" t="s">
        <v>130</v>
      </c>
      <c r="E60" s="4">
        <f t="shared" si="0"/>
        <v>47.375000000000007</v>
      </c>
      <c r="F60" s="5">
        <v>86.6</v>
      </c>
      <c r="G60" s="4">
        <f t="shared" si="1"/>
        <v>34.64</v>
      </c>
      <c r="H60" s="4">
        <f t="shared" si="4"/>
        <v>82.015000000000015</v>
      </c>
      <c r="I60" s="8"/>
    </row>
    <row r="61" spans="1:9" ht="18" customHeight="1">
      <c r="A61" s="7">
        <v>58</v>
      </c>
      <c r="B61" s="7" t="s">
        <v>115</v>
      </c>
      <c r="C61" s="7" t="s">
        <v>120</v>
      </c>
      <c r="D61" s="7" t="s">
        <v>121</v>
      </c>
      <c r="E61" s="4">
        <f t="shared" si="0"/>
        <v>45.1</v>
      </c>
      <c r="F61" s="5">
        <v>80.400000000000006</v>
      </c>
      <c r="G61" s="4">
        <f t="shared" si="1"/>
        <v>32.160000000000004</v>
      </c>
      <c r="H61" s="4">
        <f t="shared" si="4"/>
        <v>77.260000000000005</v>
      </c>
      <c r="I61" s="8"/>
    </row>
    <row r="62" spans="1:9" ht="20.100000000000001" customHeight="1">
      <c r="A62" s="7">
        <v>59</v>
      </c>
      <c r="B62" s="7" t="s">
        <v>143</v>
      </c>
      <c r="C62" s="7" t="s">
        <v>146</v>
      </c>
      <c r="D62" s="7" t="s">
        <v>147</v>
      </c>
      <c r="E62" s="4">
        <f t="shared" si="0"/>
        <v>39.700000000000003</v>
      </c>
      <c r="F62" s="5">
        <v>80.599999999999994</v>
      </c>
      <c r="G62" s="4">
        <f t="shared" si="1"/>
        <v>32.24</v>
      </c>
      <c r="H62" s="4">
        <f t="shared" si="4"/>
        <v>71.94</v>
      </c>
      <c r="I62" s="8"/>
    </row>
    <row r="63" spans="1:9" ht="20.100000000000001" customHeight="1">
      <c r="A63" s="7">
        <v>60</v>
      </c>
      <c r="B63" s="7" t="s">
        <v>143</v>
      </c>
      <c r="C63" s="7" t="s">
        <v>148</v>
      </c>
      <c r="D63" s="7" t="s">
        <v>149</v>
      </c>
      <c r="E63" s="4">
        <f t="shared" si="0"/>
        <v>34.799999999999997</v>
      </c>
      <c r="F63" s="5">
        <v>83.2</v>
      </c>
      <c r="G63" s="4">
        <f t="shared" si="1"/>
        <v>33.28</v>
      </c>
      <c r="H63" s="4">
        <f t="shared" si="4"/>
        <v>68.08</v>
      </c>
      <c r="I63" s="8"/>
    </row>
    <row r="64" spans="1:9" ht="20.100000000000001" customHeight="1">
      <c r="A64" s="7">
        <v>61</v>
      </c>
      <c r="B64" s="7" t="s">
        <v>143</v>
      </c>
      <c r="C64" s="7" t="s">
        <v>144</v>
      </c>
      <c r="D64" s="7" t="s">
        <v>145</v>
      </c>
      <c r="E64" s="4">
        <f t="shared" si="0"/>
        <v>33.549999999999997</v>
      </c>
      <c r="F64" s="5">
        <v>77.2</v>
      </c>
      <c r="G64" s="4">
        <f t="shared" si="1"/>
        <v>30.880000000000003</v>
      </c>
      <c r="H64" s="4">
        <f t="shared" si="4"/>
        <v>64.430000000000007</v>
      </c>
      <c r="I64" s="8"/>
    </row>
    <row r="65" spans="1:9" ht="20.100000000000001" customHeight="1">
      <c r="A65" s="7">
        <v>62</v>
      </c>
      <c r="B65" s="7" t="s">
        <v>132</v>
      </c>
      <c r="C65" s="7" t="s">
        <v>137</v>
      </c>
      <c r="D65" s="7" t="s">
        <v>138</v>
      </c>
      <c r="E65" s="4">
        <f t="shared" si="0"/>
        <v>46.075000000000003</v>
      </c>
      <c r="F65" s="5">
        <v>82.6</v>
      </c>
      <c r="G65" s="4">
        <f t="shared" si="1"/>
        <v>33.04</v>
      </c>
      <c r="H65" s="4">
        <f t="shared" si="4"/>
        <v>79.115000000000009</v>
      </c>
      <c r="I65" s="8"/>
    </row>
    <row r="66" spans="1:9" ht="20.100000000000001" customHeight="1">
      <c r="A66" s="7">
        <v>63</v>
      </c>
      <c r="B66" s="7" t="s">
        <v>132</v>
      </c>
      <c r="C66" s="7" t="s">
        <v>135</v>
      </c>
      <c r="D66" s="7" t="s">
        <v>136</v>
      </c>
      <c r="E66" s="4">
        <f t="shared" si="0"/>
        <v>45.225000000000001</v>
      </c>
      <c r="F66" s="5">
        <v>83.6</v>
      </c>
      <c r="G66" s="4">
        <f t="shared" si="1"/>
        <v>33.44</v>
      </c>
      <c r="H66" s="4">
        <f t="shared" si="4"/>
        <v>78.664999999999992</v>
      </c>
      <c r="I66" s="8"/>
    </row>
    <row r="67" spans="1:9" ht="18" customHeight="1">
      <c r="A67" s="7">
        <v>64</v>
      </c>
      <c r="B67" s="7" t="s">
        <v>132</v>
      </c>
      <c r="C67" s="7" t="s">
        <v>139</v>
      </c>
      <c r="D67" s="7" t="s">
        <v>140</v>
      </c>
      <c r="E67" s="4">
        <f t="shared" si="0"/>
        <v>44.425000000000004</v>
      </c>
      <c r="F67" s="5">
        <v>84.6</v>
      </c>
      <c r="G67" s="4">
        <f t="shared" si="1"/>
        <v>33.839999999999996</v>
      </c>
      <c r="H67" s="4">
        <f t="shared" si="4"/>
        <v>78.265000000000001</v>
      </c>
      <c r="I67" s="8"/>
    </row>
    <row r="68" spans="1:9" ht="18" customHeight="1">
      <c r="A68" s="7">
        <v>65</v>
      </c>
      <c r="B68" s="7" t="s">
        <v>132</v>
      </c>
      <c r="C68" s="7" t="s">
        <v>133</v>
      </c>
      <c r="D68" s="7" t="s">
        <v>134</v>
      </c>
      <c r="E68" s="4">
        <f t="shared" si="0"/>
        <v>44.225000000000001</v>
      </c>
      <c r="F68" s="5">
        <v>84.8</v>
      </c>
      <c r="G68" s="4">
        <f t="shared" si="1"/>
        <v>33.92</v>
      </c>
      <c r="H68" s="4">
        <f t="shared" si="4"/>
        <v>78.14500000000001</v>
      </c>
      <c r="I68" s="8"/>
    </row>
    <row r="69" spans="1:9" ht="18" customHeight="1">
      <c r="A69" s="7">
        <v>66</v>
      </c>
      <c r="B69" s="7" t="s">
        <v>132</v>
      </c>
      <c r="C69" s="7" t="s">
        <v>141</v>
      </c>
      <c r="D69" s="7" t="s">
        <v>142</v>
      </c>
      <c r="E69" s="4">
        <f t="shared" ref="E69:E70" si="5">D69/1.2*0.6</f>
        <v>43.9</v>
      </c>
      <c r="F69" s="5">
        <v>81</v>
      </c>
      <c r="G69" s="4">
        <f t="shared" ref="G69:G70" si="6">F69*0.4</f>
        <v>32.4</v>
      </c>
      <c r="H69" s="4">
        <f t="shared" si="4"/>
        <v>76.3</v>
      </c>
      <c r="I69" s="8"/>
    </row>
    <row r="70" spans="1:9" ht="18.75" customHeight="1">
      <c r="A70" s="7">
        <v>67</v>
      </c>
      <c r="B70" s="7" t="s">
        <v>132</v>
      </c>
      <c r="C70" s="7" t="s">
        <v>150</v>
      </c>
      <c r="D70" s="7" t="s">
        <v>151</v>
      </c>
      <c r="E70" s="4">
        <f t="shared" si="5"/>
        <v>44.25</v>
      </c>
      <c r="F70" s="5">
        <v>0</v>
      </c>
      <c r="G70" s="4">
        <f t="shared" si="6"/>
        <v>0</v>
      </c>
      <c r="H70" s="4">
        <f t="shared" si="4"/>
        <v>44.25</v>
      </c>
      <c r="I70" s="8" t="s">
        <v>15</v>
      </c>
    </row>
  </sheetData>
  <sortState ref="B4:M26">
    <sortCondition ref="B4:B26"/>
    <sortCondition descending="1" ref="H4:H26"/>
  </sortState>
  <mergeCells count="8">
    <mergeCell ref="A1:I1"/>
    <mergeCell ref="D2:E2"/>
    <mergeCell ref="F2:G2"/>
    <mergeCell ref="A2:A3"/>
    <mergeCell ref="B2:B3"/>
    <mergeCell ref="C2:C3"/>
    <mergeCell ref="H2:H3"/>
    <mergeCell ref="I2:I3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0" sqref="I20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总成绩</vt:lpstr>
      <vt:lpstr>Sheet2</vt:lpstr>
      <vt:lpstr>Sheet3</vt:lpstr>
      <vt:lpstr>总成绩!Print_Titles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2021-06-21T01:10:11Z</cp:lastPrinted>
  <dcterms:created xsi:type="dcterms:W3CDTF">2019-08-05T01:22:00Z</dcterms:created>
  <dcterms:modified xsi:type="dcterms:W3CDTF">2021-06-21T01:16:31Z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A47BE50F72254D79A5AF41F8040580AE</vt:lpwstr>
  </property>
</Properties>
</file>