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明细" sheetId="1" r:id="rId1"/>
    <sheet name="汇总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<sst xmlns="http://schemas.openxmlformats.org/spreadsheetml/2006/main" count="147" uniqueCount="119">
  <si>
    <r>
      <rPr>
        <sz val="11"/>
        <color theme="1"/>
        <rFont val="宋体"/>
        <charset val="134"/>
        <scheme val="minor"/>
      </rPr>
      <t xml:space="preserve">     </t>
    </r>
    <r>
      <rPr>
        <sz val="20"/>
        <color theme="1"/>
        <rFont val="宋体"/>
        <charset val="134"/>
        <scheme val="minor"/>
      </rPr>
      <t xml:space="preserve">  霍山县规模化养殖场（小区）养殖环节病死猪无害化处理补助费公示表</t>
    </r>
  </si>
  <si>
    <r>
      <rPr>
        <sz val="11"/>
        <color theme="1"/>
        <rFont val="宋体"/>
        <charset val="134"/>
        <scheme val="minor"/>
      </rPr>
      <t xml:space="preserve">    </t>
    </r>
    <r>
      <rPr>
        <sz val="16"/>
        <color theme="1"/>
        <rFont val="宋体"/>
        <charset val="134"/>
        <scheme val="minor"/>
      </rPr>
      <t xml:space="preserve">                       （2021年1月至2021年10月）        2022.4.1            </t>
    </r>
  </si>
  <si>
    <t>序号</t>
  </si>
  <si>
    <t>乡镇</t>
  </si>
  <si>
    <t>行政村</t>
  </si>
  <si>
    <t>养殖场（小区）</t>
  </si>
  <si>
    <t>养殖场（小区）负责人</t>
  </si>
  <si>
    <t>头数</t>
  </si>
  <si>
    <t>补助（元）</t>
  </si>
  <si>
    <t>备注</t>
  </si>
  <si>
    <t>名称</t>
  </si>
  <si>
    <t>金额</t>
  </si>
  <si>
    <t>衡山镇</t>
  </si>
  <si>
    <t>洛阳河村</t>
  </si>
  <si>
    <t>霍山毅康农牧有限公司</t>
  </si>
  <si>
    <t>焦义</t>
  </si>
  <si>
    <t>陈光义家庭农场</t>
  </si>
  <si>
    <t>陈光义</t>
  </si>
  <si>
    <t>牛角冲村</t>
  </si>
  <si>
    <t>万正忠养殖场</t>
  </si>
  <si>
    <t>万正忠</t>
  </si>
  <si>
    <t>衡山牛角冲村家庭农场</t>
  </si>
  <si>
    <t>梅勇</t>
  </si>
  <si>
    <t>桂志付养殖场</t>
  </si>
  <si>
    <t>桂志付</t>
  </si>
  <si>
    <t>戴文义养殖场</t>
  </si>
  <si>
    <t>戴文义</t>
  </si>
  <si>
    <t>桂绍堂养殖场</t>
  </si>
  <si>
    <t>桂绍堂</t>
  </si>
  <si>
    <t>金先杰养殖场</t>
  </si>
  <si>
    <t>金先杰</t>
  </si>
  <si>
    <t>陈桃普养殖场</t>
  </si>
  <si>
    <t>陈桃普</t>
  </si>
  <si>
    <t>吴松养殖场</t>
  </si>
  <si>
    <t>吴松</t>
  </si>
  <si>
    <t>何家玉养殖场</t>
  </si>
  <si>
    <t>何家玉</t>
  </si>
  <si>
    <t>唐善云养殖场</t>
  </si>
  <si>
    <t>唐善云</t>
  </si>
  <si>
    <t>锥子山村</t>
  </si>
  <si>
    <t>霍山县老张如生态养殖家庭农场</t>
  </si>
  <si>
    <t>张义如</t>
  </si>
  <si>
    <t>朱诵成养殖场</t>
  </si>
  <si>
    <t>朱诵成</t>
  </si>
  <si>
    <t>东石门村</t>
  </si>
  <si>
    <t>李延发养殖场</t>
  </si>
  <si>
    <t>李延发</t>
  </si>
  <si>
    <t>永康桥村</t>
  </si>
  <si>
    <t>永康生态养殖场</t>
  </si>
  <si>
    <t>张传合</t>
  </si>
  <si>
    <t>玉带桥村</t>
  </si>
  <si>
    <t>孙义发养殖场</t>
  </si>
  <si>
    <t>孙义发</t>
  </si>
  <si>
    <t>王亮养殖场</t>
  </si>
  <si>
    <t>王亮</t>
  </si>
  <si>
    <t>与儿街镇</t>
  </si>
  <si>
    <t>大沙埂村</t>
  </si>
  <si>
    <t>众兴种养生态有限公司</t>
  </si>
  <si>
    <t>杨德存</t>
  </si>
  <si>
    <t>光波良种养殖场</t>
  </si>
  <si>
    <t>万光波</t>
  </si>
  <si>
    <t>真龙地村</t>
  </si>
  <si>
    <t>霍山祥运养殖场</t>
  </si>
  <si>
    <t>周基林</t>
  </si>
  <si>
    <t>鸟观嘴村</t>
  </si>
  <si>
    <t>霍山县安隆生态养殖有限公司</t>
  </si>
  <si>
    <t>袁道安</t>
  </si>
  <si>
    <t>百福庵村</t>
  </si>
  <si>
    <t xml:space="preserve">霍山县宝鑫生态养殖场
</t>
  </si>
  <si>
    <t>刘炳林</t>
  </si>
  <si>
    <t>指峰山村</t>
  </si>
  <si>
    <t>江绪华养殖场</t>
  </si>
  <si>
    <t>江绪华</t>
  </si>
  <si>
    <t>山王河村</t>
  </si>
  <si>
    <t>霍山县如贵生态养殖场</t>
  </si>
  <si>
    <t>刘诗如</t>
  </si>
  <si>
    <t>双乐河村</t>
  </si>
  <si>
    <t xml:space="preserve">六安豕山养殖有限公司
</t>
  </si>
  <si>
    <t>朱东国</t>
  </si>
  <si>
    <t>但家庙镇</t>
  </si>
  <si>
    <t>胡大桥村</t>
  </si>
  <si>
    <t>霍山县众益生态农业有限公司</t>
  </si>
  <si>
    <t>但珠明</t>
  </si>
  <si>
    <t>诸佛庵镇</t>
  </si>
  <si>
    <t>三河村</t>
  </si>
  <si>
    <t>大别山祥胜养殖场</t>
  </si>
  <si>
    <t>孙国祥</t>
  </si>
  <si>
    <t>霍山县兴达种猪场</t>
  </si>
  <si>
    <t>石朋举</t>
  </si>
  <si>
    <t>桃源河村</t>
  </si>
  <si>
    <t>汪文权养殖家庭农场</t>
  </si>
  <si>
    <t>汪文权</t>
  </si>
  <si>
    <t>刘正俊黑毛猪养殖示范农场</t>
  </si>
  <si>
    <t>刘正俊</t>
  </si>
  <si>
    <t>仙人冲村</t>
  </si>
  <si>
    <t>宏兴家庭农场</t>
  </si>
  <si>
    <t>王红兴</t>
  </si>
  <si>
    <t>狮子山村</t>
  </si>
  <si>
    <t>霍山灵羽家庭农场</t>
  </si>
  <si>
    <t>徐月友</t>
  </si>
  <si>
    <t>落儿岭镇</t>
  </si>
  <si>
    <t>古桥贩村</t>
  </si>
  <si>
    <t>霍山县雷鼓尖家庭农场</t>
  </si>
  <si>
    <t>汪菊</t>
  </si>
  <si>
    <t>上土市镇</t>
  </si>
  <si>
    <t>上土市村</t>
  </si>
  <si>
    <t>龙青生态养殖场</t>
  </si>
  <si>
    <t>陈龙</t>
  </si>
  <si>
    <t>合计</t>
  </si>
  <si>
    <t>注明：本次补助时间是2021年1月至2021年10月，标准是：每头80元。</t>
  </si>
  <si>
    <t xml:space="preserve">    </t>
  </si>
  <si>
    <t xml:space="preserve"> 霍山县规模化养殖场（小区）养殖环节无害化处理补助汇总表</t>
  </si>
  <si>
    <t>乡    镇</t>
  </si>
  <si>
    <t>养殖场数量（个）</t>
  </si>
  <si>
    <t>处理头数（头）</t>
  </si>
  <si>
    <t>补助时间</t>
  </si>
  <si>
    <t>补助金额（元）</t>
  </si>
  <si>
    <t>标准是：每头80元</t>
  </si>
  <si>
    <t>发放时间：2022.4.1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</si>
</sst>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1">
    <font>
      <sz val="11"/>
      <color theme="1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MS Sans Serif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8" borderId="12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24" fillId="20" borderId="1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" fillId="0" borderId="0">
      <alignment vertical="center"/>
    </xf>
    <xf numFmtId="0" fontId="10" fillId="0" borderId="0" applyNumberForma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8" borderId="12" applyNumberFormat="0" applyAlignment="0" applyProtection="0">
      <alignment vertical="center"/>
    </xf>
    <xf numFmtId="0" fontId="15" fillId="8" borderId="12" applyNumberFormat="0" applyAlignment="0" applyProtection="0">
      <alignment vertical="center"/>
    </xf>
    <xf numFmtId="0" fontId="15" fillId="8" borderId="12" applyNumberFormat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vertical="center"/>
    </xf>
    <xf numFmtId="0" fontId="0" fillId="0" borderId="2" xfId="0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4" fillId="0" borderId="6" xfId="58" applyFont="1" applyBorder="1" applyAlignment="1">
      <alignment horizontal="center" vertical="center" wrapText="1"/>
    </xf>
    <xf numFmtId="49" fontId="4" fillId="0" borderId="6" xfId="58" applyNumberFormat="1" applyFont="1" applyBorder="1" applyAlignment="1">
      <alignment horizontal="center" vertical="center"/>
    </xf>
    <xf numFmtId="0" fontId="4" fillId="0" borderId="6" xfId="61" applyNumberFormat="1" applyFont="1" applyBorder="1" applyAlignment="1">
      <alignment horizontal="center" vertical="center"/>
    </xf>
    <xf numFmtId="0" fontId="0" fillId="0" borderId="6" xfId="0" applyBorder="1">
      <alignment vertical="center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4" fillId="0" borderId="6" xfId="58" applyFont="1" applyBorder="1" applyAlignment="1">
      <alignment horizontal="center" vertical="center"/>
    </xf>
    <xf numFmtId="0" fontId="4" fillId="0" borderId="6" xfId="61" applyFont="1" applyBorder="1" applyAlignment="1">
      <alignment horizontal="center" vertical="center" wrapText="1"/>
    </xf>
    <xf numFmtId="49" fontId="4" fillId="0" borderId="6" xfId="61" applyNumberFormat="1" applyFont="1" applyBorder="1" applyAlignment="1">
      <alignment horizontal="center" vertical="center"/>
    </xf>
    <xf numFmtId="0" fontId="6" fillId="0" borderId="6" xfId="61" applyFont="1" applyBorder="1" applyAlignment="1">
      <alignment horizontal="center" vertical="center" wrapText="1"/>
    </xf>
    <xf numFmtId="49" fontId="6" fillId="0" borderId="6" xfId="61" applyNumberFormat="1" applyFont="1" applyBorder="1" applyAlignment="1">
      <alignment horizontal="center" vertical="center" wrapText="1"/>
    </xf>
    <xf numFmtId="0" fontId="4" fillId="0" borderId="6" xfId="61" applyFont="1" applyBorder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5" fillId="0" borderId="6" xfId="62" applyFont="1" applyBorder="1" applyAlignment="1">
      <alignment horizontal="center" vertical="center" wrapText="1"/>
    </xf>
    <xf numFmtId="0" fontId="2" fillId="0" borderId="6" xfId="62" applyFont="1" applyBorder="1" applyAlignment="1">
      <alignment horizontal="center" vertical="center"/>
    </xf>
    <xf numFmtId="0" fontId="4" fillId="0" borderId="6" xfId="49" applyNumberFormat="1" applyFont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2" fillId="0" borderId="6" xfId="62" applyFont="1" applyBorder="1" applyAlignment="1">
      <alignment horizontal="center" vertical="center" wrapText="1"/>
    </xf>
    <xf numFmtId="49" fontId="2" fillId="0" borderId="6" xfId="62" applyNumberFormat="1" applyFont="1" applyBorder="1" applyAlignment="1">
      <alignment horizontal="center" vertical="center"/>
    </xf>
    <xf numFmtId="0" fontId="5" fillId="0" borderId="6" xfId="58" applyFont="1" applyBorder="1" applyAlignment="1">
      <alignment horizontal="center" vertical="center" wrapText="1"/>
    </xf>
    <xf numFmtId="0" fontId="2" fillId="0" borderId="6" xfId="58" applyFont="1" applyBorder="1" applyAlignment="1">
      <alignment horizontal="center" vertical="center"/>
    </xf>
    <xf numFmtId="0" fontId="6" fillId="0" borderId="6" xfId="64" applyFont="1" applyBorder="1" applyAlignment="1">
      <alignment horizontal="center" vertical="center" wrapText="1"/>
    </xf>
    <xf numFmtId="0" fontId="4" fillId="0" borderId="6" xfId="64" applyFont="1" applyBorder="1" applyAlignment="1">
      <alignment horizontal="center" vertical="center"/>
    </xf>
    <xf numFmtId="0" fontId="2" fillId="0" borderId="6" xfId="58" applyBorder="1" applyAlignment="1">
      <alignment horizontal="center" vertical="center"/>
    </xf>
  </cellXfs>
  <cellStyles count="6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常规 2 3 2" xfId="55"/>
    <cellStyle name="60% - 强调文字颜色 6" xfId="56" builtinId="52"/>
    <cellStyle name="ColLevel_1" xfId="57"/>
    <cellStyle name="常规 2" xfId="58"/>
    <cellStyle name="RowLevel_1" xfId="59"/>
    <cellStyle name="常规 2 4" xfId="60"/>
    <cellStyle name="常规 3" xfId="61"/>
    <cellStyle name="常规 4" xfId="62"/>
    <cellStyle name="常规 4 2" xfId="63"/>
    <cellStyle name="常规 5" xfId="64"/>
    <cellStyle name="计算 2 2" xfId="65"/>
    <cellStyle name="计算 2 2 2" xfId="66"/>
    <cellStyle name="计算 2 3" xfId="6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topLeftCell="A13" workbookViewId="0">
      <selection activeCell="D24" sqref="D24"/>
    </sheetView>
  </sheetViews>
  <sheetFormatPr defaultColWidth="9" defaultRowHeight="13.5" outlineLevelCol="7"/>
  <cols>
    <col min="1" max="1" width="7.625" customWidth="1"/>
    <col min="2" max="2" width="14" customWidth="1"/>
    <col min="3" max="3" width="15.75" customWidth="1"/>
    <col min="4" max="4" width="31.625" customWidth="1"/>
    <col min="5" max="5" width="12.625" customWidth="1"/>
    <col min="6" max="6" width="12.75" style="19" customWidth="1"/>
    <col min="7" max="7" width="15.625" customWidth="1"/>
    <col min="8" max="8" width="15.125" customWidth="1"/>
  </cols>
  <sheetData>
    <row r="1" ht="28.5" customHeight="1" spans="1:2">
      <c r="A1" t="s">
        <v>0</v>
      </c>
      <c r="B1" s="20"/>
    </row>
    <row r="2" ht="30" customHeight="1" spans="1:8">
      <c r="A2" s="21" t="s">
        <v>1</v>
      </c>
      <c r="B2" s="22"/>
      <c r="C2" s="22"/>
      <c r="D2" s="22"/>
      <c r="E2" s="22"/>
      <c r="F2" s="22"/>
      <c r="G2" s="22"/>
      <c r="H2" s="22"/>
    </row>
    <row r="3" ht="39.75" customHeight="1" spans="1:8">
      <c r="A3" s="23" t="s">
        <v>2</v>
      </c>
      <c r="B3" s="24" t="s">
        <v>3</v>
      </c>
      <c r="C3" s="25" t="s">
        <v>4</v>
      </c>
      <c r="D3" s="26" t="s">
        <v>5</v>
      </c>
      <c r="E3" s="27" t="s">
        <v>6</v>
      </c>
      <c r="F3" s="27" t="s">
        <v>7</v>
      </c>
      <c r="G3" s="28" t="s">
        <v>8</v>
      </c>
      <c r="H3" s="29" t="s">
        <v>9</v>
      </c>
    </row>
    <row r="4" ht="36" customHeight="1" spans="1:8">
      <c r="A4" s="30"/>
      <c r="B4" s="31"/>
      <c r="C4" s="26" t="s">
        <v>10</v>
      </c>
      <c r="D4" s="26" t="s">
        <v>10</v>
      </c>
      <c r="E4" s="32"/>
      <c r="F4" s="32"/>
      <c r="G4" s="11" t="s">
        <v>11</v>
      </c>
      <c r="H4" s="33"/>
    </row>
    <row r="5" ht="24.95" customHeight="1" spans="1:8">
      <c r="A5" s="34">
        <v>1</v>
      </c>
      <c r="B5" s="35" t="s">
        <v>12</v>
      </c>
      <c r="C5" s="36" t="s">
        <v>13</v>
      </c>
      <c r="D5" s="36" t="s">
        <v>14</v>
      </c>
      <c r="E5" s="37" t="s">
        <v>15</v>
      </c>
      <c r="F5" s="38">
        <v>210</v>
      </c>
      <c r="G5" s="38">
        <f>F5*80</f>
        <v>16800</v>
      </c>
      <c r="H5" s="39"/>
    </row>
    <row r="6" customFormat="1" ht="24.95" customHeight="1" spans="1:8">
      <c r="A6" s="34">
        <v>2</v>
      </c>
      <c r="B6" s="40"/>
      <c r="C6" s="41" t="s">
        <v>13</v>
      </c>
      <c r="D6" s="41" t="s">
        <v>16</v>
      </c>
      <c r="E6" s="37" t="s">
        <v>17</v>
      </c>
      <c r="F6" s="38">
        <v>10</v>
      </c>
      <c r="G6" s="38">
        <f t="shared" ref="G6:G41" si="0">F6*80</f>
        <v>800</v>
      </c>
      <c r="H6" s="39"/>
    </row>
    <row r="7" customFormat="1" ht="24.95" customHeight="1" spans="1:8">
      <c r="A7" s="34">
        <v>3</v>
      </c>
      <c r="B7" s="40"/>
      <c r="C7" s="36" t="s">
        <v>18</v>
      </c>
      <c r="D7" s="36" t="s">
        <v>19</v>
      </c>
      <c r="E7" s="37" t="s">
        <v>20</v>
      </c>
      <c r="F7" s="38">
        <v>31</v>
      </c>
      <c r="G7" s="38">
        <f t="shared" si="0"/>
        <v>2480</v>
      </c>
      <c r="H7" s="39"/>
    </row>
    <row r="8" customFormat="1" ht="24.95" customHeight="1" spans="1:8">
      <c r="A8" s="34">
        <v>4</v>
      </c>
      <c r="B8" s="40"/>
      <c r="C8" s="36" t="s">
        <v>18</v>
      </c>
      <c r="D8" s="36" t="s">
        <v>21</v>
      </c>
      <c r="E8" s="37" t="s">
        <v>22</v>
      </c>
      <c r="F8" s="38">
        <v>1</v>
      </c>
      <c r="G8" s="38">
        <f t="shared" si="0"/>
        <v>80</v>
      </c>
      <c r="H8" s="39"/>
    </row>
    <row r="9" customFormat="1" ht="24.95" customHeight="1" spans="1:8">
      <c r="A9" s="34">
        <v>5</v>
      </c>
      <c r="B9" s="40"/>
      <c r="C9" s="36" t="s">
        <v>18</v>
      </c>
      <c r="D9" s="36" t="s">
        <v>23</v>
      </c>
      <c r="E9" s="37" t="s">
        <v>24</v>
      </c>
      <c r="F9" s="38">
        <v>3</v>
      </c>
      <c r="G9" s="38">
        <f t="shared" si="0"/>
        <v>240</v>
      </c>
      <c r="H9" s="39"/>
    </row>
    <row r="10" customFormat="1" ht="24.95" customHeight="1" spans="1:8">
      <c r="A10" s="34">
        <v>6</v>
      </c>
      <c r="B10" s="40"/>
      <c r="C10" s="36" t="s">
        <v>18</v>
      </c>
      <c r="D10" s="36" t="s">
        <v>25</v>
      </c>
      <c r="E10" s="37" t="s">
        <v>26</v>
      </c>
      <c r="F10" s="38">
        <v>44</v>
      </c>
      <c r="G10" s="38">
        <f t="shared" si="0"/>
        <v>3520</v>
      </c>
      <c r="H10" s="39"/>
    </row>
    <row r="11" customFormat="1" ht="24.95" customHeight="1" spans="1:8">
      <c r="A11" s="34">
        <v>7</v>
      </c>
      <c r="B11" s="40"/>
      <c r="C11" s="36" t="s">
        <v>18</v>
      </c>
      <c r="D11" s="36" t="s">
        <v>27</v>
      </c>
      <c r="E11" s="37" t="s">
        <v>28</v>
      </c>
      <c r="F11" s="38">
        <v>40</v>
      </c>
      <c r="G11" s="38">
        <f t="shared" si="0"/>
        <v>3200</v>
      </c>
      <c r="H11" s="39"/>
    </row>
    <row r="12" customFormat="1" ht="24.95" customHeight="1" spans="1:8">
      <c r="A12" s="34">
        <v>8</v>
      </c>
      <c r="B12" s="40"/>
      <c r="C12" s="36" t="s">
        <v>18</v>
      </c>
      <c r="D12" s="36" t="s">
        <v>29</v>
      </c>
      <c r="E12" s="37" t="s">
        <v>30</v>
      </c>
      <c r="F12" s="38">
        <v>49</v>
      </c>
      <c r="G12" s="38">
        <f t="shared" si="0"/>
        <v>3920</v>
      </c>
      <c r="H12" s="39"/>
    </row>
    <row r="13" ht="24.95" customHeight="1" spans="1:8">
      <c r="A13" s="34">
        <v>9</v>
      </c>
      <c r="B13" s="40"/>
      <c r="C13" s="36" t="s">
        <v>18</v>
      </c>
      <c r="D13" s="36" t="s">
        <v>31</v>
      </c>
      <c r="E13" s="37" t="s">
        <v>32</v>
      </c>
      <c r="F13" s="38">
        <v>28</v>
      </c>
      <c r="G13" s="38">
        <f t="shared" si="0"/>
        <v>2240</v>
      </c>
      <c r="H13" s="39"/>
    </row>
    <row r="14" ht="24.95" customHeight="1" spans="1:8">
      <c r="A14" s="34">
        <v>10</v>
      </c>
      <c r="B14" s="40"/>
      <c r="C14" s="36" t="s">
        <v>18</v>
      </c>
      <c r="D14" s="36" t="s">
        <v>33</v>
      </c>
      <c r="E14" s="37" t="s">
        <v>34</v>
      </c>
      <c r="F14" s="38">
        <v>12</v>
      </c>
      <c r="G14" s="38">
        <f t="shared" si="0"/>
        <v>960</v>
      </c>
      <c r="H14" s="39"/>
    </row>
    <row r="15" customFormat="1" ht="24.95" customHeight="1" spans="1:8">
      <c r="A15" s="34">
        <v>11</v>
      </c>
      <c r="B15" s="40"/>
      <c r="C15" s="42" t="s">
        <v>18</v>
      </c>
      <c r="D15" s="42" t="s">
        <v>35</v>
      </c>
      <c r="E15" s="43" t="s">
        <v>36</v>
      </c>
      <c r="F15" s="38">
        <v>15</v>
      </c>
      <c r="G15" s="38">
        <f t="shared" si="0"/>
        <v>1200</v>
      </c>
      <c r="H15" s="39"/>
    </row>
    <row r="16" customFormat="1" ht="24.95" customHeight="1" spans="1:8">
      <c r="A16" s="34">
        <v>12</v>
      </c>
      <c r="B16" s="40"/>
      <c r="C16" s="42" t="s">
        <v>18</v>
      </c>
      <c r="D16" s="42" t="s">
        <v>37</v>
      </c>
      <c r="E16" s="43" t="s">
        <v>38</v>
      </c>
      <c r="F16" s="38">
        <v>6</v>
      </c>
      <c r="G16" s="38">
        <f t="shared" si="0"/>
        <v>480</v>
      </c>
      <c r="H16" s="39"/>
    </row>
    <row r="17" customFormat="1" ht="24.95" customHeight="1" spans="1:8">
      <c r="A17" s="34">
        <v>13</v>
      </c>
      <c r="B17" s="40"/>
      <c r="C17" s="42" t="s">
        <v>39</v>
      </c>
      <c r="D17" s="42" t="s">
        <v>40</v>
      </c>
      <c r="E17" s="43" t="s">
        <v>41</v>
      </c>
      <c r="F17" s="38">
        <v>14</v>
      </c>
      <c r="G17" s="38">
        <f t="shared" si="0"/>
        <v>1120</v>
      </c>
      <c r="H17" s="39"/>
    </row>
    <row r="18" customFormat="1" ht="24.95" customHeight="1" spans="1:8">
      <c r="A18" s="34">
        <v>14</v>
      </c>
      <c r="B18" s="40"/>
      <c r="C18" s="42" t="s">
        <v>39</v>
      </c>
      <c r="D18" s="42" t="s">
        <v>42</v>
      </c>
      <c r="E18" s="43" t="s">
        <v>43</v>
      </c>
      <c r="F18" s="38">
        <v>49</v>
      </c>
      <c r="G18" s="38">
        <f t="shared" si="0"/>
        <v>3920</v>
      </c>
      <c r="H18" s="39"/>
    </row>
    <row r="19" ht="24.95" customHeight="1" spans="1:8">
      <c r="A19" s="34">
        <v>15</v>
      </c>
      <c r="B19" s="40"/>
      <c r="C19" s="44" t="s">
        <v>44</v>
      </c>
      <c r="D19" s="44" t="s">
        <v>45</v>
      </c>
      <c r="E19" s="45" t="s">
        <v>46</v>
      </c>
      <c r="F19" s="38">
        <v>55</v>
      </c>
      <c r="G19" s="38">
        <f t="shared" si="0"/>
        <v>4400</v>
      </c>
      <c r="H19" s="39"/>
    </row>
    <row r="20" customFormat="1" ht="24.95" customHeight="1" spans="1:8">
      <c r="A20" s="34">
        <v>16</v>
      </c>
      <c r="B20" s="40"/>
      <c r="C20" s="44" t="s">
        <v>44</v>
      </c>
      <c r="D20" s="44" t="s">
        <v>25</v>
      </c>
      <c r="E20" s="45" t="s">
        <v>26</v>
      </c>
      <c r="F20" s="38">
        <v>24</v>
      </c>
      <c r="G20" s="38">
        <f t="shared" si="0"/>
        <v>1920</v>
      </c>
      <c r="H20" s="39"/>
    </row>
    <row r="21" customFormat="1" ht="24.95" customHeight="1" spans="1:8">
      <c r="A21" s="34">
        <v>17</v>
      </c>
      <c r="B21" s="40"/>
      <c r="C21" s="46" t="s">
        <v>47</v>
      </c>
      <c r="D21" s="46" t="s">
        <v>48</v>
      </c>
      <c r="E21" s="46" t="s">
        <v>49</v>
      </c>
      <c r="F21" s="38">
        <v>4</v>
      </c>
      <c r="G21" s="38">
        <f t="shared" si="0"/>
        <v>320</v>
      </c>
      <c r="H21" s="39"/>
    </row>
    <row r="22" ht="24.95" customHeight="1" spans="1:8">
      <c r="A22" s="34">
        <v>18</v>
      </c>
      <c r="B22" s="40"/>
      <c r="C22" s="46" t="s">
        <v>50</v>
      </c>
      <c r="D22" s="46" t="s">
        <v>51</v>
      </c>
      <c r="E22" s="46" t="s">
        <v>52</v>
      </c>
      <c r="F22" s="38">
        <v>20</v>
      </c>
      <c r="G22" s="38">
        <f t="shared" si="0"/>
        <v>1600</v>
      </c>
      <c r="H22" s="39"/>
    </row>
    <row r="23" ht="24.95" customHeight="1" spans="1:8">
      <c r="A23" s="34">
        <v>19</v>
      </c>
      <c r="B23" s="47"/>
      <c r="C23" s="46" t="s">
        <v>50</v>
      </c>
      <c r="D23" s="46" t="s">
        <v>53</v>
      </c>
      <c r="E23" s="46" t="s">
        <v>54</v>
      </c>
      <c r="F23" s="38">
        <v>11</v>
      </c>
      <c r="G23" s="38">
        <f t="shared" si="0"/>
        <v>880</v>
      </c>
      <c r="H23" s="39"/>
    </row>
    <row r="24" ht="24.95" customHeight="1" spans="1:8">
      <c r="A24" s="34">
        <v>20</v>
      </c>
      <c r="B24" s="48" t="s">
        <v>55</v>
      </c>
      <c r="C24" s="49" t="s">
        <v>56</v>
      </c>
      <c r="D24" s="49" t="s">
        <v>57</v>
      </c>
      <c r="E24" s="50" t="s">
        <v>58</v>
      </c>
      <c r="F24" s="51">
        <v>182</v>
      </c>
      <c r="G24" s="38">
        <f t="shared" si="0"/>
        <v>14560</v>
      </c>
      <c r="H24" s="39"/>
    </row>
    <row r="25" customFormat="1" ht="24.95" customHeight="1" spans="1:8">
      <c r="A25" s="34">
        <v>21</v>
      </c>
      <c r="B25" s="52"/>
      <c r="C25" s="50" t="s">
        <v>56</v>
      </c>
      <c r="D25" s="53" t="s">
        <v>59</v>
      </c>
      <c r="E25" s="54" t="s">
        <v>60</v>
      </c>
      <c r="F25" s="51">
        <v>109</v>
      </c>
      <c r="G25" s="38">
        <f t="shared" si="0"/>
        <v>8720</v>
      </c>
      <c r="H25" s="39"/>
    </row>
    <row r="26" customFormat="1" ht="24.95" customHeight="1" spans="1:8">
      <c r="A26" s="34">
        <v>22</v>
      </c>
      <c r="B26" s="52"/>
      <c r="C26" s="50" t="s">
        <v>61</v>
      </c>
      <c r="D26" s="50" t="s">
        <v>62</v>
      </c>
      <c r="E26" s="54" t="s">
        <v>63</v>
      </c>
      <c r="F26" s="51">
        <v>127</v>
      </c>
      <c r="G26" s="38">
        <f t="shared" si="0"/>
        <v>10160</v>
      </c>
      <c r="H26" s="39"/>
    </row>
    <row r="27" customFormat="1" ht="24.95" customHeight="1" spans="1:8">
      <c r="A27" s="34">
        <v>23</v>
      </c>
      <c r="B27" s="52"/>
      <c r="C27" s="50" t="s">
        <v>64</v>
      </c>
      <c r="D27" s="53" t="s">
        <v>65</v>
      </c>
      <c r="E27" s="54" t="s">
        <v>66</v>
      </c>
      <c r="F27" s="51">
        <v>101</v>
      </c>
      <c r="G27" s="38">
        <f t="shared" si="0"/>
        <v>8080</v>
      </c>
      <c r="H27" s="39"/>
    </row>
    <row r="28" customFormat="1" ht="24.95" customHeight="1" spans="1:8">
      <c r="A28" s="34">
        <v>24</v>
      </c>
      <c r="B28" s="52"/>
      <c r="C28" s="50" t="s">
        <v>67</v>
      </c>
      <c r="D28" s="53" t="s">
        <v>68</v>
      </c>
      <c r="E28" s="54" t="s">
        <v>69</v>
      </c>
      <c r="F28" s="51">
        <v>124</v>
      </c>
      <c r="G28" s="38">
        <f t="shared" si="0"/>
        <v>9920</v>
      </c>
      <c r="H28" s="39"/>
    </row>
    <row r="29" customFormat="1" ht="24.95" customHeight="1" spans="1:8">
      <c r="A29" s="34">
        <v>25</v>
      </c>
      <c r="B29" s="52"/>
      <c r="C29" s="50" t="s">
        <v>70</v>
      </c>
      <c r="D29" s="53" t="s">
        <v>71</v>
      </c>
      <c r="E29" s="54" t="s">
        <v>72</v>
      </c>
      <c r="F29" s="51">
        <v>25</v>
      </c>
      <c r="G29" s="38">
        <f t="shared" si="0"/>
        <v>2000</v>
      </c>
      <c r="H29" s="39"/>
    </row>
    <row r="30" customFormat="1" ht="24.95" customHeight="1" spans="1:8">
      <c r="A30" s="34">
        <v>26</v>
      </c>
      <c r="B30" s="52"/>
      <c r="C30" s="50" t="s">
        <v>73</v>
      </c>
      <c r="D30" s="53" t="s">
        <v>74</v>
      </c>
      <c r="E30" s="54" t="s">
        <v>75</v>
      </c>
      <c r="F30" s="51">
        <v>7</v>
      </c>
      <c r="G30" s="38">
        <f t="shared" si="0"/>
        <v>560</v>
      </c>
      <c r="H30" s="39"/>
    </row>
    <row r="31" ht="24.95" customHeight="1" spans="1:8">
      <c r="A31" s="34">
        <v>27</v>
      </c>
      <c r="B31" s="52"/>
      <c r="C31" s="50" t="s">
        <v>76</v>
      </c>
      <c r="D31" s="53" t="s">
        <v>77</v>
      </c>
      <c r="E31" s="54" t="s">
        <v>78</v>
      </c>
      <c r="F31" s="51">
        <v>723</v>
      </c>
      <c r="G31" s="38">
        <f t="shared" si="0"/>
        <v>57840</v>
      </c>
      <c r="H31" s="39"/>
    </row>
    <row r="32" ht="24.95" customHeight="1" spans="1:8">
      <c r="A32" s="34">
        <v>28</v>
      </c>
      <c r="B32" s="10" t="s">
        <v>79</v>
      </c>
      <c r="C32" s="55" t="s">
        <v>80</v>
      </c>
      <c r="D32" s="55" t="s">
        <v>81</v>
      </c>
      <c r="E32" s="56" t="s">
        <v>82</v>
      </c>
      <c r="F32" s="51">
        <v>1090</v>
      </c>
      <c r="G32" s="38">
        <f t="shared" si="0"/>
        <v>87200</v>
      </c>
      <c r="H32" s="39"/>
    </row>
    <row r="33" customFormat="1" ht="24.95" customHeight="1" spans="1:8">
      <c r="A33" s="34">
        <v>29</v>
      </c>
      <c r="B33" s="48" t="s">
        <v>83</v>
      </c>
      <c r="C33" s="57" t="s">
        <v>84</v>
      </c>
      <c r="D33" s="57" t="s">
        <v>85</v>
      </c>
      <c r="E33" s="58" t="s">
        <v>86</v>
      </c>
      <c r="F33" s="51">
        <v>419</v>
      </c>
      <c r="G33" s="38">
        <f t="shared" si="0"/>
        <v>33520</v>
      </c>
      <c r="H33" s="39"/>
    </row>
    <row r="34" customFormat="1" ht="24.95" customHeight="1" spans="1:8">
      <c r="A34" s="34">
        <v>30</v>
      </c>
      <c r="B34" s="52"/>
      <c r="C34" s="57" t="s">
        <v>84</v>
      </c>
      <c r="D34" s="57" t="s">
        <v>87</v>
      </c>
      <c r="E34" s="58" t="s">
        <v>88</v>
      </c>
      <c r="F34" s="51">
        <v>21</v>
      </c>
      <c r="G34" s="38">
        <f t="shared" si="0"/>
        <v>1680</v>
      </c>
      <c r="H34" s="39"/>
    </row>
    <row r="35" customFormat="1" ht="24.95" customHeight="1" spans="1:8">
      <c r="A35" s="34">
        <v>31</v>
      </c>
      <c r="B35" s="52"/>
      <c r="C35" s="57" t="s">
        <v>89</v>
      </c>
      <c r="D35" s="57" t="s">
        <v>90</v>
      </c>
      <c r="E35" s="58" t="s">
        <v>91</v>
      </c>
      <c r="F35" s="51">
        <v>80</v>
      </c>
      <c r="G35" s="38">
        <f t="shared" si="0"/>
        <v>6400</v>
      </c>
      <c r="H35" s="39"/>
    </row>
    <row r="36" customFormat="1" ht="24.95" customHeight="1" spans="1:8">
      <c r="A36" s="34">
        <v>32</v>
      </c>
      <c r="B36" s="52"/>
      <c r="C36" s="57" t="s">
        <v>89</v>
      </c>
      <c r="D36" s="57" t="s">
        <v>92</v>
      </c>
      <c r="E36" s="58" t="s">
        <v>93</v>
      </c>
      <c r="F36" s="51">
        <v>25</v>
      </c>
      <c r="G36" s="38">
        <f t="shared" si="0"/>
        <v>2000</v>
      </c>
      <c r="H36" s="39"/>
    </row>
    <row r="37" customFormat="1" ht="24.95" customHeight="1" spans="1:8">
      <c r="A37" s="34">
        <v>33</v>
      </c>
      <c r="B37" s="52"/>
      <c r="C37" s="57" t="s">
        <v>94</v>
      </c>
      <c r="D37" s="57" t="s">
        <v>95</v>
      </c>
      <c r="E37" s="58" t="s">
        <v>96</v>
      </c>
      <c r="F37" s="51">
        <v>39</v>
      </c>
      <c r="G37" s="38">
        <f t="shared" si="0"/>
        <v>3120</v>
      </c>
      <c r="H37" s="39"/>
    </row>
    <row r="38" customFormat="1" ht="24.95" customHeight="1" spans="1:8">
      <c r="A38" s="34">
        <v>34</v>
      </c>
      <c r="B38" s="52"/>
      <c r="C38" s="57" t="s">
        <v>97</v>
      </c>
      <c r="D38" s="57" t="s">
        <v>98</v>
      </c>
      <c r="E38" s="58" t="s">
        <v>99</v>
      </c>
      <c r="F38" s="51">
        <v>16</v>
      </c>
      <c r="G38" s="38">
        <f t="shared" si="0"/>
        <v>1280</v>
      </c>
      <c r="H38" s="39"/>
    </row>
    <row r="39" customFormat="1" ht="24.95" customHeight="1" spans="1:8">
      <c r="A39" s="34">
        <v>35</v>
      </c>
      <c r="B39" s="10" t="s">
        <v>100</v>
      </c>
      <c r="C39" s="55" t="s">
        <v>101</v>
      </c>
      <c r="D39" s="55" t="s">
        <v>102</v>
      </c>
      <c r="E39" s="59" t="s">
        <v>103</v>
      </c>
      <c r="F39" s="11">
        <v>5</v>
      </c>
      <c r="G39" s="38">
        <f t="shared" si="0"/>
        <v>400</v>
      </c>
      <c r="H39" s="39"/>
    </row>
    <row r="40" customFormat="1" ht="24.95" customHeight="1" spans="1:8">
      <c r="A40" s="34">
        <v>36</v>
      </c>
      <c r="B40" s="10" t="s">
        <v>104</v>
      </c>
      <c r="C40" s="55" t="s">
        <v>105</v>
      </c>
      <c r="D40" s="55" t="s">
        <v>106</v>
      </c>
      <c r="E40" s="59" t="s">
        <v>107</v>
      </c>
      <c r="F40" s="11">
        <v>32</v>
      </c>
      <c r="G40" s="38">
        <f t="shared" si="0"/>
        <v>2560</v>
      </c>
      <c r="H40" s="39"/>
    </row>
    <row r="41" ht="24.95" customHeight="1" spans="1:8">
      <c r="A41" s="10"/>
      <c r="B41" s="10" t="s">
        <v>108</v>
      </c>
      <c r="C41" s="10"/>
      <c r="D41" s="7"/>
      <c r="E41" s="7"/>
      <c r="F41" s="11">
        <f>SUM(F5:F40)</f>
        <v>3751</v>
      </c>
      <c r="G41" s="38">
        <f t="shared" si="0"/>
        <v>300080</v>
      </c>
      <c r="H41" s="39"/>
    </row>
    <row r="42" ht="42" customHeight="1" spans="1:8">
      <c r="A42" s="21" t="s">
        <v>109</v>
      </c>
      <c r="B42" s="21"/>
      <c r="C42" s="21"/>
      <c r="D42" s="21"/>
      <c r="E42" s="21"/>
      <c r="F42" s="21"/>
      <c r="G42" s="21"/>
      <c r="H42" s="21"/>
    </row>
    <row r="43" ht="25.5" customHeight="1" spans="1:8">
      <c r="A43" s="21" t="s">
        <v>110</v>
      </c>
      <c r="B43" s="21"/>
      <c r="C43" s="21"/>
      <c r="D43" s="21"/>
      <c r="E43" s="21"/>
      <c r="F43" s="21"/>
      <c r="G43" s="21"/>
      <c r="H43" s="21"/>
    </row>
  </sheetData>
  <mergeCells count="11">
    <mergeCell ref="A2:H2"/>
    <mergeCell ref="A42:H42"/>
    <mergeCell ref="A43:H43"/>
    <mergeCell ref="A3:A4"/>
    <mergeCell ref="B3:B4"/>
    <mergeCell ref="B5:B23"/>
    <mergeCell ref="B24:B31"/>
    <mergeCell ref="B33:B38"/>
    <mergeCell ref="E3:E4"/>
    <mergeCell ref="F3:F4"/>
    <mergeCell ref="H3:H4"/>
  </mergeCells>
  <pageMargins left="0.708333333333333" right="0.708333333333333" top="0.747916666666667" bottom="0.550694444444444" header="0.314583333333333" footer="0.314583333333333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A13" sqref="A13:G14"/>
    </sheetView>
  </sheetViews>
  <sheetFormatPr defaultColWidth="9" defaultRowHeight="25" customHeight="1" outlineLevelCol="6"/>
  <cols>
    <col min="1" max="1" width="7.25" customWidth="1"/>
    <col min="2" max="2" width="13.5" customWidth="1"/>
    <col min="3" max="3" width="15.75" customWidth="1"/>
    <col min="4" max="4" width="15" customWidth="1"/>
    <col min="5" max="5" width="14.5" customWidth="1"/>
    <col min="6" max="6" width="16.375" customWidth="1"/>
    <col min="7" max="7" width="12.875" customWidth="1"/>
  </cols>
  <sheetData>
    <row r="1" customHeight="1" spans="1:7">
      <c r="A1" s="1" t="s">
        <v>111</v>
      </c>
      <c r="B1" s="1"/>
      <c r="C1" s="1"/>
      <c r="D1" s="1"/>
      <c r="E1" s="1"/>
      <c r="F1" s="1"/>
      <c r="G1" s="1"/>
    </row>
    <row r="2" customHeight="1" spans="1:7">
      <c r="A2" s="1"/>
      <c r="B2" s="1"/>
      <c r="C2" s="1"/>
      <c r="D2" s="1"/>
      <c r="E2" s="1"/>
      <c r="F2" s="1"/>
      <c r="G2" s="1"/>
    </row>
    <row r="3" customHeight="1" spans="1:7">
      <c r="A3" s="2"/>
      <c r="B3" s="2"/>
      <c r="C3" s="2"/>
      <c r="D3" s="2"/>
      <c r="E3" s="2"/>
      <c r="F3" s="2"/>
      <c r="G3" s="2"/>
    </row>
    <row r="4" customHeight="1" spans="1:7">
      <c r="A4" s="3" t="s">
        <v>2</v>
      </c>
      <c r="B4" s="4" t="s">
        <v>112</v>
      </c>
      <c r="C4" s="3" t="s">
        <v>113</v>
      </c>
      <c r="D4" s="3" t="s">
        <v>114</v>
      </c>
      <c r="E4" s="3" t="s">
        <v>115</v>
      </c>
      <c r="F4" s="3" t="s">
        <v>116</v>
      </c>
      <c r="G4" s="3" t="s">
        <v>9</v>
      </c>
    </row>
    <row r="5" customHeight="1" spans="1:7">
      <c r="A5" s="5"/>
      <c r="B5" s="6"/>
      <c r="C5" s="5"/>
      <c r="D5" s="5"/>
      <c r="E5" s="5"/>
      <c r="F5" s="5"/>
      <c r="G5" s="5"/>
    </row>
    <row r="6" customHeight="1" spans="1:7">
      <c r="A6" s="7">
        <v>1</v>
      </c>
      <c r="B6" s="7" t="s">
        <v>12</v>
      </c>
      <c r="C6" s="7">
        <v>19</v>
      </c>
      <c r="D6" s="7">
        <v>626</v>
      </c>
      <c r="E6" s="8"/>
      <c r="F6" s="9">
        <f>D6*80</f>
        <v>50080</v>
      </c>
      <c r="G6" s="8" t="s">
        <v>117</v>
      </c>
    </row>
    <row r="7" customHeight="1" spans="1:7">
      <c r="A7" s="7">
        <v>2</v>
      </c>
      <c r="B7" s="7" t="s">
        <v>55</v>
      </c>
      <c r="C7" s="7">
        <v>8</v>
      </c>
      <c r="D7" s="7">
        <v>1398</v>
      </c>
      <c r="E7" s="8"/>
      <c r="F7" s="9">
        <f t="shared" ref="F7:F12" si="0">D7*80</f>
        <v>111840</v>
      </c>
      <c r="G7" s="8"/>
    </row>
    <row r="8" customHeight="1" spans="1:7">
      <c r="A8" s="7">
        <v>3</v>
      </c>
      <c r="B8" s="7" t="s">
        <v>79</v>
      </c>
      <c r="C8" s="7">
        <v>1</v>
      </c>
      <c r="D8" s="7">
        <v>1090</v>
      </c>
      <c r="E8" s="8"/>
      <c r="F8" s="9">
        <f t="shared" si="0"/>
        <v>87200</v>
      </c>
      <c r="G8" s="8"/>
    </row>
    <row r="9" customHeight="1" spans="1:7">
      <c r="A9" s="7">
        <v>4</v>
      </c>
      <c r="B9" s="7" t="s">
        <v>83</v>
      </c>
      <c r="C9" s="7">
        <v>6</v>
      </c>
      <c r="D9" s="7">
        <v>600</v>
      </c>
      <c r="E9" s="8"/>
      <c r="F9" s="9">
        <f t="shared" si="0"/>
        <v>48000</v>
      </c>
      <c r="G9" s="8"/>
    </row>
    <row r="10" customHeight="1" spans="1:7">
      <c r="A10" s="7">
        <v>5</v>
      </c>
      <c r="B10" s="10" t="s">
        <v>100</v>
      </c>
      <c r="C10" s="7">
        <v>1</v>
      </c>
      <c r="D10" s="11">
        <v>5</v>
      </c>
      <c r="E10" s="8"/>
      <c r="F10" s="9">
        <f t="shared" si="0"/>
        <v>400</v>
      </c>
      <c r="G10" s="8"/>
    </row>
    <row r="11" customHeight="1" spans="1:7">
      <c r="A11" s="7">
        <v>6</v>
      </c>
      <c r="B11" s="10" t="s">
        <v>104</v>
      </c>
      <c r="C11" s="7">
        <v>1</v>
      </c>
      <c r="D11" s="11">
        <v>32</v>
      </c>
      <c r="E11" s="8"/>
      <c r="F11" s="9">
        <f t="shared" si="0"/>
        <v>2560</v>
      </c>
      <c r="G11" s="8"/>
    </row>
    <row r="12" customHeight="1" spans="1:7">
      <c r="A12" s="7"/>
      <c r="B12" s="7" t="s">
        <v>108</v>
      </c>
      <c r="C12" s="7">
        <f>SUM(C6:C11)</f>
        <v>36</v>
      </c>
      <c r="D12" s="7">
        <f>SUM(D6:D11)</f>
        <v>3751</v>
      </c>
      <c r="E12" s="12"/>
      <c r="F12" s="9">
        <f t="shared" si="0"/>
        <v>300080</v>
      </c>
      <c r="G12" s="12"/>
    </row>
    <row r="13" customHeight="1" spans="1:7">
      <c r="A13" s="13" t="s">
        <v>118</v>
      </c>
      <c r="B13" s="14"/>
      <c r="C13" s="14"/>
      <c r="D13" s="14"/>
      <c r="E13" s="14"/>
      <c r="F13" s="14"/>
      <c r="G13" s="15"/>
    </row>
    <row r="14" customHeight="1" spans="1:7">
      <c r="A14" s="16"/>
      <c r="B14" s="17"/>
      <c r="C14" s="17"/>
      <c r="D14" s="17"/>
      <c r="E14" s="17"/>
      <c r="F14" s="17"/>
      <c r="G14" s="18"/>
    </row>
  </sheetData>
  <mergeCells count="11">
    <mergeCell ref="A4:A5"/>
    <mergeCell ref="B4:B5"/>
    <mergeCell ref="C4:C5"/>
    <mergeCell ref="D4:D5"/>
    <mergeCell ref="E4:E5"/>
    <mergeCell ref="E6:E12"/>
    <mergeCell ref="F4:F5"/>
    <mergeCell ref="G4:G5"/>
    <mergeCell ref="G6:G12"/>
    <mergeCell ref="A1:G3"/>
    <mergeCell ref="A13:G14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明细</vt:lpstr>
      <vt:lpstr>汇总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Li.W</cp:lastModifiedBy>
  <dcterms:created xsi:type="dcterms:W3CDTF">2020-12-02T00:22:00Z</dcterms:created>
  <cp:lastPrinted>2021-12-27T07:46:00Z</cp:lastPrinted>
  <dcterms:modified xsi:type="dcterms:W3CDTF">2022-05-10T07:58:17Z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701A08E3B72D4574AC19C8D630733CCF</vt:lpwstr>
  </property>
</Properties>
</file>