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<sst xmlns="http://schemas.openxmlformats.org/spreadsheetml/2006/main" count="127" uniqueCount="84">
  <si>
    <t>霍山县2023年部分机关事业单位公开选调工作人员面试成绩及合成总成绩公示</t>
  </si>
  <si>
    <t>序号</t>
  </si>
  <si>
    <t>选调单位</t>
  </si>
  <si>
    <t>岗位代码</t>
  </si>
  <si>
    <t>准考证号</t>
  </si>
  <si>
    <t>笔试成绩</t>
  </si>
  <si>
    <t>笔试合成成绩
（/1.2*0.5）</t>
  </si>
  <si>
    <t>面试抽签号</t>
  </si>
  <si>
    <t>面试成绩</t>
  </si>
  <si>
    <t>面试合成成绩
（*0.5）</t>
  </si>
  <si>
    <t>合成总成绩</t>
  </si>
  <si>
    <t>备注</t>
  </si>
  <si>
    <t>县委办公室</t>
  </si>
  <si>
    <t>2310010101</t>
  </si>
  <si>
    <t>21</t>
  </si>
  <si>
    <t>入围考察</t>
  </si>
  <si>
    <t>2310010102</t>
  </si>
  <si>
    <t>缺考</t>
  </si>
  <si>
    <t>县政府办公室</t>
  </si>
  <si>
    <t>2310020103</t>
  </si>
  <si>
    <t>13</t>
  </si>
  <si>
    <t>2310020104</t>
  </si>
  <si>
    <t>县委史志室</t>
  </si>
  <si>
    <t>2310030105</t>
  </si>
  <si>
    <t>22</t>
  </si>
  <si>
    <t>2310030106</t>
  </si>
  <si>
    <t>02</t>
  </si>
  <si>
    <t>2310030108</t>
  </si>
  <si>
    <t>19</t>
  </si>
  <si>
    <t>2310030109</t>
  </si>
  <si>
    <t>05</t>
  </si>
  <si>
    <t>2310030110</t>
  </si>
  <si>
    <t>17</t>
  </si>
  <si>
    <t>2310030111</t>
  </si>
  <si>
    <t>09</t>
  </si>
  <si>
    <t>县农业机械服务中心</t>
  </si>
  <si>
    <t>2310040112</t>
  </si>
  <si>
    <t>18</t>
  </si>
  <si>
    <t>2310040113</t>
  </si>
  <si>
    <t>2310040114</t>
  </si>
  <si>
    <t>04</t>
  </si>
  <si>
    <t>2310040115</t>
  </si>
  <si>
    <t>25</t>
  </si>
  <si>
    <t>2310040116</t>
  </si>
  <si>
    <t>01</t>
  </si>
  <si>
    <t>霍山县督查考核室</t>
  </si>
  <si>
    <t>2310050119</t>
  </si>
  <si>
    <t>11</t>
  </si>
  <si>
    <t>2310050120</t>
  </si>
  <si>
    <t>28</t>
  </si>
  <si>
    <t>2310050124</t>
  </si>
  <si>
    <t>27</t>
  </si>
  <si>
    <t>霍山县自然保护地管理处</t>
  </si>
  <si>
    <t>2310060125</t>
  </si>
  <si>
    <t>08</t>
  </si>
  <si>
    <t>2310060126</t>
  </si>
  <si>
    <t>03</t>
  </si>
  <si>
    <t>2310060127</t>
  </si>
  <si>
    <t>20</t>
  </si>
  <si>
    <t>2310060128</t>
  </si>
  <si>
    <t>12</t>
  </si>
  <si>
    <t>霍山县林业科技推广中心</t>
  </si>
  <si>
    <t>2310070201</t>
  </si>
  <si>
    <t>23</t>
  </si>
  <si>
    <t>2310070202</t>
  </si>
  <si>
    <t>2310070203</t>
  </si>
  <si>
    <t>14</t>
  </si>
  <si>
    <t>2310070204</t>
  </si>
  <si>
    <t>06</t>
  </si>
  <si>
    <t>2310070205</t>
  </si>
  <si>
    <t>26</t>
  </si>
  <si>
    <t>2310070206</t>
  </si>
  <si>
    <t>2310070207</t>
  </si>
  <si>
    <t>16</t>
  </si>
  <si>
    <t>2310070208</t>
  </si>
  <si>
    <t>2310070210</t>
  </si>
  <si>
    <t>10</t>
  </si>
  <si>
    <t>霍山县公共信用服务中心</t>
  </si>
  <si>
    <t>2310080214</t>
  </si>
  <si>
    <t>15</t>
  </si>
  <si>
    <t>2310080217</t>
  </si>
  <si>
    <t>24</t>
  </si>
  <si>
    <t>2310080219</t>
  </si>
  <si>
    <t>07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</si>
</sst>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S5" sqref="S5"/>
    </sheetView>
  </sheetViews>
  <sheetFormatPr defaultColWidth="9" defaultRowHeight="13.5"/>
  <cols>
    <col min="1" max="1" width="7" style="1" customWidth="1"/>
    <col min="2" max="2" width="26.375" style="1" customWidth="1"/>
    <col min="3" max="3" width="8.5" style="1" customWidth="1"/>
    <col min="4" max="4" width="12.25" style="1" customWidth="1"/>
    <col min="5" max="5" width="9" style="1"/>
    <col min="6" max="6" width="13.1666666666667" style="1" customWidth="1"/>
    <col min="7" max="7" width="9.70833333333333" style="1" customWidth="1"/>
    <col min="8" max="8" width="9" style="1"/>
    <col min="9" max="9" width="13.625" style="1" customWidth="1"/>
    <col min="10" max="10" width="10.8" style="1" customWidth="1"/>
    <col min="11" max="11" width="9.875" style="2" customWidth="1"/>
    <col min="12" max="16384" width="9" style="1"/>
  </cols>
  <sheetData>
    <row r="1" s="1" customFormat="1" ht="36" customHeight="1" spans="1:11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4"/>
    </row>
    <row r="2" s="1" customFormat="1" ht="26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</row>
    <row r="3" s="1" customFormat="1" ht="24" customHeight="1" spans="1:11">
      <c r="A3" s="6">
        <v>1</v>
      </c>
      <c r="B3" s="9" t="s">
        <v>12</v>
      </c>
      <c r="C3" s="10">
        <v>231001</v>
      </c>
      <c r="D3" s="11" t="s">
        <v>13</v>
      </c>
      <c r="E3" s="12">
        <v>90.91</v>
      </c>
      <c r="F3" s="13">
        <f t="shared" ref="F3:F36" si="0">E3/1.2*0.5</f>
        <v>37.8791666666667</v>
      </c>
      <c r="G3" s="14" t="s">
        <v>14</v>
      </c>
      <c r="H3" s="15">
        <v>75.14</v>
      </c>
      <c r="I3" s="15">
        <f t="shared" ref="I3:I13" si="1">H3*0.5</f>
        <v>37.57</v>
      </c>
      <c r="J3" s="15">
        <f t="shared" ref="J3:J13" si="2">F3+I3</f>
        <v>75.4491666666667</v>
      </c>
      <c r="K3" s="6" t="s">
        <v>15</v>
      </c>
    </row>
    <row r="4" s="1" customFormat="1" ht="24" customHeight="1" spans="1:11">
      <c r="A4" s="6">
        <v>2</v>
      </c>
      <c r="B4" s="9" t="s">
        <v>12</v>
      </c>
      <c r="C4" s="10">
        <v>231001</v>
      </c>
      <c r="D4" s="11" t="s">
        <v>16</v>
      </c>
      <c r="E4" s="12">
        <v>57.47</v>
      </c>
      <c r="F4" s="13">
        <f t="shared" si="0"/>
        <v>23.9458333333333</v>
      </c>
      <c r="G4" s="14" t="s">
        <v>17</v>
      </c>
      <c r="H4" s="15"/>
      <c r="I4" s="15"/>
      <c r="J4" s="15"/>
      <c r="K4" s="6"/>
    </row>
    <row r="5" s="1" customFormat="1" ht="24" customHeight="1" spans="1:11">
      <c r="A5" s="6">
        <v>3</v>
      </c>
      <c r="B5" s="9" t="s">
        <v>18</v>
      </c>
      <c r="C5" s="10">
        <v>231002</v>
      </c>
      <c r="D5" s="11" t="s">
        <v>19</v>
      </c>
      <c r="E5" s="12">
        <v>83.44</v>
      </c>
      <c r="F5" s="13">
        <f t="shared" si="0"/>
        <v>34.7666666666667</v>
      </c>
      <c r="G5" s="14" t="s">
        <v>20</v>
      </c>
      <c r="H5" s="15">
        <v>74.7</v>
      </c>
      <c r="I5" s="15">
        <f t="shared" si="1"/>
        <v>37.35</v>
      </c>
      <c r="J5" s="15">
        <f t="shared" si="2"/>
        <v>72.1166666666667</v>
      </c>
      <c r="K5" s="6" t="s">
        <v>15</v>
      </c>
    </row>
    <row r="6" s="1" customFormat="1" ht="24" customHeight="1" spans="1:11">
      <c r="A6" s="6">
        <v>4</v>
      </c>
      <c r="B6" s="9" t="s">
        <v>18</v>
      </c>
      <c r="C6" s="10">
        <v>231002</v>
      </c>
      <c r="D6" s="11" t="s">
        <v>21</v>
      </c>
      <c r="E6" s="12">
        <v>53.08</v>
      </c>
      <c r="F6" s="13">
        <f t="shared" si="0"/>
        <v>22.1166666666667</v>
      </c>
      <c r="G6" s="14" t="s">
        <v>17</v>
      </c>
      <c r="H6" s="15"/>
      <c r="I6" s="15"/>
      <c r="J6" s="15"/>
      <c r="K6" s="6"/>
    </row>
    <row r="7" s="1" customFormat="1" ht="24" customHeight="1" spans="1:11">
      <c r="A7" s="6">
        <v>5</v>
      </c>
      <c r="B7" s="9" t="s">
        <v>22</v>
      </c>
      <c r="C7" s="16">
        <v>231003</v>
      </c>
      <c r="D7" s="10" t="s">
        <v>23</v>
      </c>
      <c r="E7" s="12">
        <v>93.23</v>
      </c>
      <c r="F7" s="13">
        <f t="shared" si="0"/>
        <v>38.8458333333333</v>
      </c>
      <c r="G7" s="14" t="s">
        <v>24</v>
      </c>
      <c r="H7" s="15">
        <v>73.92</v>
      </c>
      <c r="I7" s="15">
        <f t="shared" si="1"/>
        <v>36.96</v>
      </c>
      <c r="J7" s="15">
        <f t="shared" si="2"/>
        <v>75.8058333333333</v>
      </c>
      <c r="K7" s="6"/>
    </row>
    <row r="8" s="1" customFormat="1" ht="24" customHeight="1" spans="1:11">
      <c r="A8" s="6">
        <v>6</v>
      </c>
      <c r="B8" s="9" t="s">
        <v>22</v>
      </c>
      <c r="C8" s="16">
        <v>231003</v>
      </c>
      <c r="D8" s="10" t="s">
        <v>25</v>
      </c>
      <c r="E8" s="12">
        <v>83.41</v>
      </c>
      <c r="F8" s="13">
        <f t="shared" si="0"/>
        <v>34.7541666666667</v>
      </c>
      <c r="G8" s="14" t="s">
        <v>26</v>
      </c>
      <c r="H8" s="15">
        <v>74.52</v>
      </c>
      <c r="I8" s="15">
        <f t="shared" si="1"/>
        <v>37.26</v>
      </c>
      <c r="J8" s="15">
        <f t="shared" si="2"/>
        <v>72.0141666666667</v>
      </c>
      <c r="K8" s="6"/>
    </row>
    <row r="9" s="1" customFormat="1" ht="24" customHeight="1" spans="1:11">
      <c r="A9" s="6">
        <v>7</v>
      </c>
      <c r="B9" s="9" t="s">
        <v>22</v>
      </c>
      <c r="C9" s="16">
        <v>231003</v>
      </c>
      <c r="D9" s="10" t="s">
        <v>27</v>
      </c>
      <c r="E9" s="12">
        <v>93.56</v>
      </c>
      <c r="F9" s="13">
        <f t="shared" si="0"/>
        <v>38.9833333333333</v>
      </c>
      <c r="G9" s="14" t="s">
        <v>28</v>
      </c>
      <c r="H9" s="15">
        <v>76.22</v>
      </c>
      <c r="I9" s="15">
        <f t="shared" si="1"/>
        <v>38.11</v>
      </c>
      <c r="J9" s="15">
        <f t="shared" si="2"/>
        <v>77.0933333333333</v>
      </c>
      <c r="K9" s="6" t="s">
        <v>15</v>
      </c>
    </row>
    <row r="10" s="1" customFormat="1" ht="24" customHeight="1" spans="1:11">
      <c r="A10" s="6">
        <v>8</v>
      </c>
      <c r="B10" s="9" t="s">
        <v>22</v>
      </c>
      <c r="C10" s="16">
        <v>231003</v>
      </c>
      <c r="D10" s="10" t="s">
        <v>29</v>
      </c>
      <c r="E10" s="12">
        <v>91.67</v>
      </c>
      <c r="F10" s="13">
        <f t="shared" si="0"/>
        <v>38.1958333333333</v>
      </c>
      <c r="G10" s="14" t="s">
        <v>30</v>
      </c>
      <c r="H10" s="15">
        <v>76.98</v>
      </c>
      <c r="I10" s="15">
        <f t="shared" si="1"/>
        <v>38.49</v>
      </c>
      <c r="J10" s="15">
        <f t="shared" si="2"/>
        <v>76.6858333333333</v>
      </c>
      <c r="K10" s="6"/>
    </row>
    <row r="11" s="1" customFormat="1" ht="24" customHeight="1" spans="1:11">
      <c r="A11" s="6">
        <v>9</v>
      </c>
      <c r="B11" s="9" t="s">
        <v>22</v>
      </c>
      <c r="C11" s="16">
        <v>231003</v>
      </c>
      <c r="D11" s="10" t="s">
        <v>31</v>
      </c>
      <c r="E11" s="12">
        <v>92.3</v>
      </c>
      <c r="F11" s="13">
        <f t="shared" si="0"/>
        <v>38.4583333333333</v>
      </c>
      <c r="G11" s="14" t="s">
        <v>32</v>
      </c>
      <c r="H11" s="15">
        <v>76.72</v>
      </c>
      <c r="I11" s="15">
        <f t="shared" si="1"/>
        <v>38.36</v>
      </c>
      <c r="J11" s="15">
        <f t="shared" si="2"/>
        <v>76.8183333333333</v>
      </c>
      <c r="K11" s="6"/>
    </row>
    <row r="12" s="1" customFormat="1" ht="24" customHeight="1" spans="1:11">
      <c r="A12" s="6">
        <v>10</v>
      </c>
      <c r="B12" s="9" t="s">
        <v>22</v>
      </c>
      <c r="C12" s="16">
        <v>231003</v>
      </c>
      <c r="D12" s="10" t="s">
        <v>33</v>
      </c>
      <c r="E12" s="12">
        <v>94.68</v>
      </c>
      <c r="F12" s="13">
        <f t="shared" si="0"/>
        <v>39.45</v>
      </c>
      <c r="G12" s="14" t="s">
        <v>34</v>
      </c>
      <c r="H12" s="1">
        <v>77.04</v>
      </c>
      <c r="I12" s="15">
        <f t="shared" si="1"/>
        <v>38.52</v>
      </c>
      <c r="J12" s="15">
        <f t="shared" si="2"/>
        <v>77.97</v>
      </c>
      <c r="K12" s="6" t="s">
        <v>15</v>
      </c>
    </row>
    <row r="13" s="1" customFormat="1" ht="24" customHeight="1" spans="1:11">
      <c r="A13" s="6">
        <v>11</v>
      </c>
      <c r="B13" s="9" t="s">
        <v>35</v>
      </c>
      <c r="C13" s="16">
        <v>231004</v>
      </c>
      <c r="D13" s="11" t="s">
        <v>36</v>
      </c>
      <c r="E13" s="12">
        <v>90.5</v>
      </c>
      <c r="F13" s="13">
        <f t="shared" si="0"/>
        <v>37.7083333333333</v>
      </c>
      <c r="G13" s="14" t="s">
        <v>37</v>
      </c>
      <c r="H13" s="15">
        <v>75.76</v>
      </c>
      <c r="I13" s="15">
        <f t="shared" si="1"/>
        <v>37.88</v>
      </c>
      <c r="J13" s="15">
        <f t="shared" si="2"/>
        <v>75.5883333333333</v>
      </c>
      <c r="K13" s="6" t="s">
        <v>15</v>
      </c>
    </row>
    <row r="14" s="1" customFormat="1" ht="24" customHeight="1" spans="1:11">
      <c r="A14" s="6">
        <v>12</v>
      </c>
      <c r="B14" s="9" t="s">
        <v>35</v>
      </c>
      <c r="C14" s="16">
        <v>231004</v>
      </c>
      <c r="D14" s="11" t="s">
        <v>38</v>
      </c>
      <c r="E14" s="12">
        <v>48.85</v>
      </c>
      <c r="F14" s="13">
        <f t="shared" si="0"/>
        <v>20.3541666666667</v>
      </c>
      <c r="G14" s="14" t="s">
        <v>17</v>
      </c>
      <c r="H14" s="15"/>
      <c r="I14" s="15"/>
      <c r="J14" s="15"/>
      <c r="K14" s="6"/>
    </row>
    <row r="15" s="1" customFormat="1" ht="24" customHeight="1" spans="1:11">
      <c r="A15" s="6">
        <v>13</v>
      </c>
      <c r="B15" s="9" t="s">
        <v>35</v>
      </c>
      <c r="C15" s="16">
        <v>231004</v>
      </c>
      <c r="D15" s="11" t="s">
        <v>39</v>
      </c>
      <c r="E15" s="12">
        <v>93.68</v>
      </c>
      <c r="F15" s="13">
        <f t="shared" si="0"/>
        <v>39.0333333333333</v>
      </c>
      <c r="G15" s="14" t="s">
        <v>40</v>
      </c>
      <c r="H15" s="15">
        <v>76.76</v>
      </c>
      <c r="I15" s="15">
        <f t="shared" ref="I15:I25" si="3">H15*0.5</f>
        <v>38.38</v>
      </c>
      <c r="J15" s="15">
        <f t="shared" ref="J15:J25" si="4">F15+I15</f>
        <v>77.4133333333333</v>
      </c>
      <c r="K15" s="6" t="s">
        <v>15</v>
      </c>
    </row>
    <row r="16" s="1" customFormat="1" ht="24" customHeight="1" spans="1:11">
      <c r="A16" s="6">
        <v>14</v>
      </c>
      <c r="B16" s="9" t="s">
        <v>35</v>
      </c>
      <c r="C16" s="16">
        <v>231004</v>
      </c>
      <c r="D16" s="11" t="s">
        <v>41</v>
      </c>
      <c r="E16" s="12">
        <v>89.29</v>
      </c>
      <c r="F16" s="13">
        <f t="shared" si="0"/>
        <v>37.2041666666667</v>
      </c>
      <c r="G16" s="14" t="s">
        <v>42</v>
      </c>
      <c r="H16" s="15">
        <v>73.68</v>
      </c>
      <c r="I16" s="15">
        <f t="shared" si="3"/>
        <v>36.84</v>
      </c>
      <c r="J16" s="15">
        <f t="shared" si="4"/>
        <v>74.0441666666667</v>
      </c>
      <c r="K16" s="6"/>
    </row>
    <row r="17" s="1" customFormat="1" ht="24" customHeight="1" spans="1:11">
      <c r="A17" s="6">
        <v>15</v>
      </c>
      <c r="B17" s="17" t="s">
        <v>35</v>
      </c>
      <c r="C17" s="11">
        <v>231004</v>
      </c>
      <c r="D17" s="11" t="s">
        <v>43</v>
      </c>
      <c r="E17" s="12">
        <v>84.17</v>
      </c>
      <c r="F17" s="13">
        <f t="shared" si="0"/>
        <v>35.0708333333333</v>
      </c>
      <c r="G17" s="14" t="s">
        <v>44</v>
      </c>
      <c r="H17" s="15">
        <v>75.7</v>
      </c>
      <c r="I17" s="15">
        <f t="shared" si="3"/>
        <v>37.85</v>
      </c>
      <c r="J17" s="15">
        <f t="shared" si="4"/>
        <v>72.9208333333333</v>
      </c>
      <c r="K17" s="6"/>
    </row>
    <row r="18" s="1" customFormat="1" ht="24" customHeight="1" spans="1:11">
      <c r="A18" s="6">
        <v>16</v>
      </c>
      <c r="B18" s="9" t="s">
        <v>45</v>
      </c>
      <c r="C18" s="18">
        <v>231005</v>
      </c>
      <c r="D18" s="11" t="s">
        <v>46</v>
      </c>
      <c r="E18" s="12">
        <v>96.27</v>
      </c>
      <c r="F18" s="13">
        <f t="shared" si="0"/>
        <v>40.1125</v>
      </c>
      <c r="G18" s="14" t="s">
        <v>47</v>
      </c>
      <c r="H18" s="15">
        <v>76.42</v>
      </c>
      <c r="I18" s="15">
        <f t="shared" si="3"/>
        <v>38.21</v>
      </c>
      <c r="J18" s="15">
        <f t="shared" si="4"/>
        <v>78.3225</v>
      </c>
      <c r="K18" s="6"/>
    </row>
    <row r="19" s="1" customFormat="1" ht="24" customHeight="1" spans="1:11">
      <c r="A19" s="6">
        <v>17</v>
      </c>
      <c r="B19" s="9" t="s">
        <v>45</v>
      </c>
      <c r="C19" s="18">
        <v>231005</v>
      </c>
      <c r="D19" s="11" t="s">
        <v>48</v>
      </c>
      <c r="E19" s="12">
        <v>97.71</v>
      </c>
      <c r="F19" s="13">
        <f t="shared" si="0"/>
        <v>40.7125</v>
      </c>
      <c r="G19" s="14" t="s">
        <v>49</v>
      </c>
      <c r="H19" s="15">
        <v>78.3</v>
      </c>
      <c r="I19" s="15">
        <f t="shared" si="3"/>
        <v>39.15</v>
      </c>
      <c r="J19" s="15">
        <f t="shared" si="4"/>
        <v>79.8625</v>
      </c>
      <c r="K19" s="6" t="s">
        <v>15</v>
      </c>
    </row>
    <row r="20" s="1" customFormat="1" ht="24" customHeight="1" spans="1:11">
      <c r="A20" s="6">
        <v>18</v>
      </c>
      <c r="B20" s="9" t="s">
        <v>45</v>
      </c>
      <c r="C20" s="18">
        <v>231005</v>
      </c>
      <c r="D20" s="11" t="s">
        <v>50</v>
      </c>
      <c r="E20" s="12">
        <v>95.68</v>
      </c>
      <c r="F20" s="13">
        <f t="shared" si="0"/>
        <v>39.8666666666667</v>
      </c>
      <c r="G20" s="14" t="s">
        <v>51</v>
      </c>
      <c r="H20" s="15">
        <v>76.64</v>
      </c>
      <c r="I20" s="15">
        <f t="shared" si="3"/>
        <v>38.32</v>
      </c>
      <c r="J20" s="15">
        <f t="shared" si="4"/>
        <v>78.1866666666667</v>
      </c>
      <c r="K20" s="6"/>
    </row>
    <row r="21" s="1" customFormat="1" ht="24" customHeight="1" spans="1:11">
      <c r="A21" s="6">
        <v>19</v>
      </c>
      <c r="B21" s="9" t="s">
        <v>52</v>
      </c>
      <c r="C21" s="18">
        <v>231006</v>
      </c>
      <c r="D21" s="11" t="s">
        <v>53</v>
      </c>
      <c r="E21" s="12">
        <v>86.35</v>
      </c>
      <c r="F21" s="13">
        <f t="shared" si="0"/>
        <v>35.9791666666667</v>
      </c>
      <c r="G21" s="14" t="s">
        <v>54</v>
      </c>
      <c r="H21" s="15">
        <v>74.38</v>
      </c>
      <c r="I21" s="15">
        <f t="shared" si="3"/>
        <v>37.19</v>
      </c>
      <c r="J21" s="15">
        <f t="shared" si="4"/>
        <v>73.1691666666667</v>
      </c>
      <c r="K21" s="6" t="s">
        <v>15</v>
      </c>
    </row>
    <row r="22" s="1" customFormat="1" ht="24" customHeight="1" spans="1:11">
      <c r="A22" s="6">
        <v>20</v>
      </c>
      <c r="B22" s="9" t="s">
        <v>52</v>
      </c>
      <c r="C22" s="16">
        <v>231006</v>
      </c>
      <c r="D22" s="11" t="s">
        <v>55</v>
      </c>
      <c r="E22" s="12">
        <v>80.44</v>
      </c>
      <c r="F22" s="13">
        <f t="shared" si="0"/>
        <v>33.5166666666667</v>
      </c>
      <c r="G22" s="14" t="s">
        <v>56</v>
      </c>
      <c r="H22" s="15">
        <v>72.8</v>
      </c>
      <c r="I22" s="15">
        <f t="shared" si="3"/>
        <v>36.4</v>
      </c>
      <c r="J22" s="15">
        <f t="shared" si="4"/>
        <v>69.9166666666667</v>
      </c>
      <c r="K22" s="6"/>
    </row>
    <row r="23" s="1" customFormat="1" ht="24" customHeight="1" spans="1:11">
      <c r="A23" s="6">
        <v>21</v>
      </c>
      <c r="B23" s="9" t="s">
        <v>52</v>
      </c>
      <c r="C23" s="18">
        <v>231006</v>
      </c>
      <c r="D23" s="11" t="s">
        <v>57</v>
      </c>
      <c r="E23" s="12">
        <v>89.23</v>
      </c>
      <c r="F23" s="13">
        <f t="shared" si="0"/>
        <v>37.1791666666667</v>
      </c>
      <c r="G23" s="14" t="s">
        <v>58</v>
      </c>
      <c r="H23" s="15">
        <v>73.72</v>
      </c>
      <c r="I23" s="15">
        <f t="shared" si="3"/>
        <v>36.86</v>
      </c>
      <c r="J23" s="15">
        <f t="shared" si="4"/>
        <v>74.0391666666667</v>
      </c>
      <c r="K23" s="6" t="s">
        <v>15</v>
      </c>
    </row>
    <row r="24" s="1" customFormat="1" ht="24" customHeight="1" spans="1:11">
      <c r="A24" s="6">
        <v>22</v>
      </c>
      <c r="B24" s="9" t="s">
        <v>52</v>
      </c>
      <c r="C24" s="18">
        <v>231006</v>
      </c>
      <c r="D24" s="11" t="s">
        <v>59</v>
      </c>
      <c r="E24" s="12">
        <v>85.18</v>
      </c>
      <c r="F24" s="13">
        <f t="shared" si="0"/>
        <v>35.4916666666667</v>
      </c>
      <c r="G24" s="14" t="s">
        <v>60</v>
      </c>
      <c r="H24" s="15">
        <v>66.28</v>
      </c>
      <c r="I24" s="15">
        <f t="shared" si="3"/>
        <v>33.14</v>
      </c>
      <c r="J24" s="15">
        <f t="shared" si="4"/>
        <v>68.6316666666667</v>
      </c>
      <c r="K24" s="6"/>
    </row>
    <row r="25" s="1" customFormat="1" ht="24" customHeight="1" spans="1:11">
      <c r="A25" s="6">
        <v>23</v>
      </c>
      <c r="B25" s="9" t="s">
        <v>61</v>
      </c>
      <c r="C25" s="16">
        <v>231007</v>
      </c>
      <c r="D25" s="11" t="s">
        <v>62</v>
      </c>
      <c r="E25" s="12">
        <v>88.35</v>
      </c>
      <c r="F25" s="13">
        <f t="shared" si="0"/>
        <v>36.8125</v>
      </c>
      <c r="G25" s="14" t="s">
        <v>63</v>
      </c>
      <c r="H25" s="15">
        <v>73</v>
      </c>
      <c r="I25" s="15">
        <f t="shared" si="3"/>
        <v>36.5</v>
      </c>
      <c r="J25" s="15">
        <f t="shared" si="4"/>
        <v>73.3125</v>
      </c>
      <c r="K25" s="6" t="s">
        <v>15</v>
      </c>
    </row>
    <row r="26" s="1" customFormat="1" ht="24" customHeight="1" spans="1:11">
      <c r="A26" s="6">
        <v>24</v>
      </c>
      <c r="B26" s="9" t="s">
        <v>61</v>
      </c>
      <c r="C26" s="10">
        <v>231007</v>
      </c>
      <c r="D26" s="11" t="s">
        <v>64</v>
      </c>
      <c r="E26" s="12">
        <v>75.47</v>
      </c>
      <c r="F26" s="13">
        <f t="shared" si="0"/>
        <v>31.4458333333333</v>
      </c>
      <c r="G26" s="14" t="s">
        <v>17</v>
      </c>
      <c r="H26" s="15"/>
      <c r="I26" s="15"/>
      <c r="J26" s="15"/>
      <c r="K26" s="6"/>
    </row>
    <row r="27" s="1" customFormat="1" ht="24" customHeight="1" spans="1:11">
      <c r="A27" s="6">
        <v>25</v>
      </c>
      <c r="B27" s="9" t="s">
        <v>61</v>
      </c>
      <c r="C27" s="10">
        <v>231007</v>
      </c>
      <c r="D27" s="11" t="s">
        <v>65</v>
      </c>
      <c r="E27" s="12">
        <v>86.56</v>
      </c>
      <c r="F27" s="13">
        <f t="shared" si="0"/>
        <v>36.0666666666667</v>
      </c>
      <c r="G27" s="14" t="s">
        <v>66</v>
      </c>
      <c r="H27" s="15">
        <v>75.04</v>
      </c>
      <c r="I27" s="15">
        <f t="shared" ref="I27:I29" si="5">H27*0.5</f>
        <v>37.52</v>
      </c>
      <c r="J27" s="15">
        <f t="shared" ref="J27:J29" si="6">F27+I27</f>
        <v>73.5866666666667</v>
      </c>
      <c r="K27" s="6" t="s">
        <v>15</v>
      </c>
    </row>
    <row r="28" s="1" customFormat="1" ht="24" customHeight="1" spans="1:11">
      <c r="A28" s="6">
        <v>26</v>
      </c>
      <c r="B28" s="9" t="s">
        <v>61</v>
      </c>
      <c r="C28" s="10">
        <v>231007</v>
      </c>
      <c r="D28" s="11" t="s">
        <v>67</v>
      </c>
      <c r="E28" s="12">
        <v>72.8</v>
      </c>
      <c r="F28" s="13">
        <f t="shared" si="0"/>
        <v>30.3333333333333</v>
      </c>
      <c r="G28" s="14" t="s">
        <v>68</v>
      </c>
      <c r="H28" s="15">
        <v>64.2</v>
      </c>
      <c r="I28" s="15">
        <f t="shared" si="5"/>
        <v>32.1</v>
      </c>
      <c r="J28" s="15">
        <f t="shared" si="6"/>
        <v>62.4333333333333</v>
      </c>
      <c r="K28" s="6"/>
    </row>
    <row r="29" s="1" customFormat="1" ht="24" customHeight="1" spans="1:11">
      <c r="A29" s="6">
        <v>27</v>
      </c>
      <c r="B29" s="9" t="s">
        <v>61</v>
      </c>
      <c r="C29" s="10">
        <v>231007</v>
      </c>
      <c r="D29" s="11" t="s">
        <v>69</v>
      </c>
      <c r="E29" s="12">
        <v>84.38</v>
      </c>
      <c r="F29" s="13">
        <f t="shared" si="0"/>
        <v>35.1583333333333</v>
      </c>
      <c r="G29" s="14" t="s">
        <v>70</v>
      </c>
      <c r="H29" s="15">
        <v>73.16</v>
      </c>
      <c r="I29" s="15">
        <f t="shared" si="5"/>
        <v>36.58</v>
      </c>
      <c r="J29" s="15">
        <f t="shared" si="6"/>
        <v>71.7383333333333</v>
      </c>
      <c r="K29" s="6" t="s">
        <v>15</v>
      </c>
    </row>
    <row r="30" s="1" customFormat="1" ht="24" customHeight="1" spans="1:11">
      <c r="A30" s="6">
        <v>28</v>
      </c>
      <c r="B30" s="9" t="s">
        <v>61</v>
      </c>
      <c r="C30" s="16">
        <v>231007</v>
      </c>
      <c r="D30" s="11" t="s">
        <v>71</v>
      </c>
      <c r="E30" s="12">
        <v>71.62</v>
      </c>
      <c r="F30" s="13">
        <f t="shared" si="0"/>
        <v>29.8416666666667</v>
      </c>
      <c r="G30" s="14" t="s">
        <v>17</v>
      </c>
      <c r="H30" s="15"/>
      <c r="I30" s="15"/>
      <c r="J30" s="15"/>
      <c r="K30" s="6"/>
    </row>
    <row r="31" s="1" customFormat="1" ht="24" customHeight="1" spans="1:11">
      <c r="A31" s="6">
        <v>29</v>
      </c>
      <c r="B31" s="9" t="s">
        <v>61</v>
      </c>
      <c r="C31" s="16">
        <v>231007</v>
      </c>
      <c r="D31" s="11" t="s">
        <v>72</v>
      </c>
      <c r="E31" s="12">
        <v>76.71</v>
      </c>
      <c r="F31" s="13">
        <f t="shared" si="0"/>
        <v>31.9625</v>
      </c>
      <c r="G31" s="14" t="s">
        <v>73</v>
      </c>
      <c r="H31" s="15">
        <v>71.68</v>
      </c>
      <c r="I31" s="15">
        <f t="shared" ref="I31:I36" si="7">H31*0.5</f>
        <v>35.84</v>
      </c>
      <c r="J31" s="15">
        <f t="shared" ref="J31:J36" si="8">F31+I31</f>
        <v>67.8025</v>
      </c>
      <c r="K31" s="6"/>
    </row>
    <row r="32" s="1" customFormat="1" ht="24" customHeight="1" spans="1:11">
      <c r="A32" s="6">
        <v>30</v>
      </c>
      <c r="B32" s="9" t="s">
        <v>61</v>
      </c>
      <c r="C32" s="16">
        <v>231007</v>
      </c>
      <c r="D32" s="11" t="s">
        <v>74</v>
      </c>
      <c r="E32" s="12">
        <v>71.27</v>
      </c>
      <c r="F32" s="13">
        <f t="shared" si="0"/>
        <v>29.6958333333333</v>
      </c>
      <c r="G32" s="14" t="s">
        <v>17</v>
      </c>
      <c r="H32" s="15"/>
      <c r="I32" s="15"/>
      <c r="J32" s="15"/>
      <c r="K32" s="6"/>
    </row>
    <row r="33" s="1" customFormat="1" ht="24" customHeight="1" spans="1:11">
      <c r="A33" s="6">
        <v>31</v>
      </c>
      <c r="B33" s="9" t="s">
        <v>61</v>
      </c>
      <c r="C33" s="16">
        <v>231007</v>
      </c>
      <c r="D33" s="11" t="s">
        <v>75</v>
      </c>
      <c r="E33" s="12">
        <v>78.66</v>
      </c>
      <c r="F33" s="13">
        <f t="shared" si="0"/>
        <v>32.775</v>
      </c>
      <c r="G33" s="14" t="s">
        <v>76</v>
      </c>
      <c r="H33" s="15">
        <v>70.84</v>
      </c>
      <c r="I33" s="15">
        <f t="shared" si="7"/>
        <v>35.42</v>
      </c>
      <c r="J33" s="15">
        <f t="shared" si="8"/>
        <v>68.195</v>
      </c>
      <c r="K33" s="6"/>
    </row>
    <row r="34" s="1" customFormat="1" ht="24" customHeight="1" spans="1:11">
      <c r="A34" s="6">
        <v>32</v>
      </c>
      <c r="B34" s="9" t="s">
        <v>77</v>
      </c>
      <c r="C34" s="10">
        <v>231008</v>
      </c>
      <c r="D34" s="11" t="s">
        <v>78</v>
      </c>
      <c r="E34" s="12">
        <v>92.89</v>
      </c>
      <c r="F34" s="13">
        <f t="shared" si="0"/>
        <v>38.7041666666667</v>
      </c>
      <c r="G34" s="14" t="s">
        <v>79</v>
      </c>
      <c r="H34" s="15">
        <v>74.68</v>
      </c>
      <c r="I34" s="15">
        <f t="shared" si="7"/>
        <v>37.34</v>
      </c>
      <c r="J34" s="15">
        <f t="shared" si="8"/>
        <v>76.0441666666667</v>
      </c>
      <c r="K34" s="6"/>
    </row>
    <row r="35" s="1" customFormat="1" ht="24" customHeight="1" spans="1:11">
      <c r="A35" s="6">
        <v>33</v>
      </c>
      <c r="B35" s="9" t="s">
        <v>77</v>
      </c>
      <c r="C35" s="16">
        <v>231008</v>
      </c>
      <c r="D35" s="11" t="s">
        <v>80</v>
      </c>
      <c r="E35" s="12">
        <v>95.5</v>
      </c>
      <c r="F35" s="13">
        <f t="shared" si="0"/>
        <v>39.7916666666667</v>
      </c>
      <c r="G35" s="14" t="s">
        <v>81</v>
      </c>
      <c r="H35" s="15">
        <v>75.78</v>
      </c>
      <c r="I35" s="15">
        <f t="shared" si="7"/>
        <v>37.89</v>
      </c>
      <c r="J35" s="15">
        <f t="shared" si="8"/>
        <v>77.6816666666667</v>
      </c>
      <c r="K35" s="6" t="s">
        <v>15</v>
      </c>
    </row>
    <row r="36" s="1" customFormat="1" ht="24" customHeight="1" spans="1:11">
      <c r="A36" s="6">
        <v>34</v>
      </c>
      <c r="B36" s="9" t="s">
        <v>77</v>
      </c>
      <c r="C36" s="16">
        <v>231008</v>
      </c>
      <c r="D36" s="11" t="s">
        <v>82</v>
      </c>
      <c r="E36" s="12">
        <v>92.56</v>
      </c>
      <c r="F36" s="13">
        <f t="shared" si="0"/>
        <v>38.5666666666667</v>
      </c>
      <c r="G36" s="14" t="s">
        <v>83</v>
      </c>
      <c r="H36" s="15">
        <v>74.86</v>
      </c>
      <c r="I36" s="15">
        <f t="shared" si="7"/>
        <v>37.43</v>
      </c>
      <c r="J36" s="15">
        <f t="shared" si="8"/>
        <v>75.9966666666667</v>
      </c>
      <c r="K36" s="6"/>
    </row>
  </sheetData>
  <mergeCells count="1">
    <mergeCell ref="A1:K1"/>
  </mergeCells>
  <printOptions horizontalCentered="1"/>
  <pageMargins left="0.751388888888889" right="0.751388888888889" top="0.62986111111111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2023-11-11T06:05:00Z</dcterms:created>
  <dcterms:modified xsi:type="dcterms:W3CDTF">2023-11-13T00:10:32Z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73048B5B42ED47ED92DC37FA9BAFA2A8_11</vt:lpwstr>
  </property>
  <property fmtid="{D5CDD505-2E9C-101B-9397-08002B2CF9AE}" pid="3" name="KSOProductBuildVer">
    <vt:lpwstr>2052-12.1.0.15712</vt:lpwstr>
  </property>
</Properties>
</file>