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_FilterDatabase" localSheetId="0" hidden="1">Sheet1!$A$5:$S$64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<sst xmlns="http://schemas.openxmlformats.org/spreadsheetml/2006/main" count="472" uniqueCount="200">
  <si>
    <t>六安市2024年农村公路养护工程计划明细表（修复性养护）</t>
  </si>
  <si>
    <t>市县名称</t>
  </si>
  <si>
    <t>路线
编码</t>
  </si>
  <si>
    <t>路线名称</t>
  </si>
  <si>
    <t>修建/
改建
年度</t>
  </si>
  <si>
    <t>路面
类型</t>
  </si>
  <si>
    <t>技术
等级</t>
  </si>
  <si>
    <t>起点
桩号</t>
  </si>
  <si>
    <t>讫点
桩号</t>
  </si>
  <si>
    <t>路基
宽度（米）</t>
  </si>
  <si>
    <t>路面
宽度（米）</t>
  </si>
  <si>
    <t>建设里程（公里）</t>
  </si>
  <si>
    <t>路况
评定结果</t>
  </si>
  <si>
    <t>工程性质</t>
  </si>
  <si>
    <t>工程实施内容
（路面结构层型式）</t>
  </si>
  <si>
    <t>计划投资</t>
  </si>
  <si>
    <t>备注</t>
  </si>
  <si>
    <t>总投资</t>
  </si>
  <si>
    <t>年度计划完成投资</t>
  </si>
  <si>
    <t>部省补资金</t>
  </si>
  <si>
    <t>自筹资金</t>
  </si>
  <si>
    <t>六安市</t>
  </si>
  <si>
    <t>合计</t>
  </si>
  <si>
    <t>裕安区</t>
  </si>
  <si>
    <t>C188341503</t>
  </si>
  <si>
    <t>涂高路</t>
  </si>
  <si>
    <t>水泥混凝土</t>
  </si>
  <si>
    <t>四级</t>
  </si>
  <si>
    <t>差</t>
  </si>
  <si>
    <t>大修</t>
  </si>
  <si>
    <t>0.8公里面板重做，其余断板维修、灌缝。</t>
  </si>
  <si>
    <t>Y183341503</t>
  </si>
  <si>
    <t>西陆路</t>
  </si>
  <si>
    <t>全路段基层病害处治“白改黑。</t>
  </si>
  <si>
    <t>X213341503</t>
  </si>
  <si>
    <t>左横路</t>
  </si>
  <si>
    <t>沥青混凝土</t>
  </si>
  <si>
    <t>二级</t>
  </si>
  <si>
    <t>全路段基层病害处治，加铺5cm沥青面层。</t>
  </si>
  <si>
    <t>X316341503</t>
  </si>
  <si>
    <t>南汤路</t>
  </si>
  <si>
    <t>全路段基层病害处治，加铺5cm沥青面层，增加安防设施。</t>
  </si>
  <si>
    <t>X307341503</t>
  </si>
  <si>
    <t>顺朱路</t>
  </si>
  <si>
    <t>中修</t>
  </si>
  <si>
    <t>全线断板维修、灌缝、增加安防设施。</t>
  </si>
  <si>
    <t>X310341503</t>
  </si>
  <si>
    <t>新叶路</t>
  </si>
  <si>
    <t>全线病害处理，注浆，实施白改黑，增加安防设施。</t>
  </si>
  <si>
    <t>X315341503</t>
  </si>
  <si>
    <t>南银路</t>
  </si>
  <si>
    <t>全线断板维修、2.3公里路段实施“白改黑”、增加安防设施。</t>
  </si>
  <si>
    <t>一级</t>
  </si>
  <si>
    <t>局部路段基层病害处治，加铺4cm沥青面层。</t>
  </si>
  <si>
    <t>Y210341503</t>
  </si>
  <si>
    <t>赵郭路</t>
  </si>
  <si>
    <t>Y194341503</t>
  </si>
  <si>
    <t>万棉路</t>
  </si>
  <si>
    <t>Y012341503</t>
  </si>
  <si>
    <t>油柿路</t>
  </si>
  <si>
    <t>Y083341503</t>
  </si>
  <si>
    <t>高黄路</t>
  </si>
  <si>
    <t>CX98341503</t>
  </si>
  <si>
    <t>抚贫路</t>
  </si>
  <si>
    <t>全线断板维修、灌缝、增加安防设施，400米白改黑</t>
  </si>
  <si>
    <t>三级</t>
  </si>
  <si>
    <t>C155341503</t>
  </si>
  <si>
    <t>朱陈路</t>
  </si>
  <si>
    <t>霍邱县</t>
  </si>
  <si>
    <t>X405</t>
  </si>
  <si>
    <t>城石路</t>
  </si>
  <si>
    <t>次等</t>
  </si>
  <si>
    <t>修复养护</t>
  </si>
  <si>
    <t>K1+800-K6+000沥青罩面,K8+690-K10+860路面坑槽病害处理、铣刨罩面；全路段培土路肩、修整边沟等。</t>
  </si>
  <si>
    <t>X406</t>
  </si>
  <si>
    <t>朱黄路</t>
  </si>
  <si>
    <t>K3+484-K13+000路面修复破碎砼基层病害处理后加铺沥青混凝土面层，K3+484-K5+000路面修复、K8+300-K13+000混凝土面板修复、路肩培土、修整边沟等</t>
  </si>
  <si>
    <t>X410</t>
  </si>
  <si>
    <t>三河路</t>
  </si>
  <si>
    <t>K16+000-K24+000路面修复破碎砼基层病害处理,水泥混凝土路面换板后铺设沥青混凝土面层。培土路肩、修整边沟等。</t>
  </si>
  <si>
    <t xml:space="preserve"> 霍山县</t>
  </si>
  <si>
    <t>Y061341525</t>
  </si>
  <si>
    <t>涧岭路</t>
  </si>
  <si>
    <t>破碎砼基层病害处理后水泥混凝土路面换板，部分位置加宽1米水泥砼路面；全线培土路肩、修整边沟、新建生态护坡。</t>
  </si>
  <si>
    <t>Y005341525</t>
  </si>
  <si>
    <t>燕窝路</t>
  </si>
  <si>
    <t>破碎砼基层病害处理后水泥混凝土路面换板，全线加宽至米水泥砼路面；全线培土路肩、修整边沟、增设安防设施。</t>
  </si>
  <si>
    <t>Y026341525</t>
  </si>
  <si>
    <t>四凡路</t>
  </si>
  <si>
    <t>破碎砼基层病害处理后水泥混凝土路面换板并在适当位置加宽1米水泥砼路面；全线培土路肩、修整边沟。</t>
  </si>
  <si>
    <t>Y082341525</t>
  </si>
  <si>
    <t>乌白路</t>
  </si>
  <si>
    <t>破碎砼基层病害处理后水泥混凝土路面换板并在适当位置加宽1米水泥砼路面；全线培土路肩、修整边沟、增设安防设施。</t>
  </si>
  <si>
    <t>X462341525</t>
  </si>
  <si>
    <t>斑道路</t>
  </si>
  <si>
    <t>Y077341525</t>
  </si>
  <si>
    <t>董西路</t>
  </si>
  <si>
    <t>X319341525</t>
  </si>
  <si>
    <t>西麻路</t>
  </si>
  <si>
    <t>Y201341525</t>
  </si>
  <si>
    <t>平西路</t>
  </si>
  <si>
    <t xml:space="preserve"> 金安区</t>
  </si>
  <si>
    <t>X418341502</t>
  </si>
  <si>
    <t>姜春路</t>
  </si>
  <si>
    <t>修复性养护</t>
  </si>
  <si>
    <t>破损路面修复</t>
  </si>
  <si>
    <t>X207341502</t>
  </si>
  <si>
    <t>先孙路</t>
  </si>
  <si>
    <t>路面加铺沥青混凝土</t>
  </si>
  <si>
    <t>X205341502</t>
  </si>
  <si>
    <t>六白路</t>
  </si>
  <si>
    <t>金寨县</t>
  </si>
  <si>
    <t>X316</t>
  </si>
  <si>
    <t>K21+000</t>
  </si>
  <si>
    <t>K71+741</t>
  </si>
  <si>
    <t>中</t>
  </si>
  <si>
    <t>对病害路面进行中修，加铺5cm厚沥青混凝土路面</t>
  </si>
  <si>
    <t>X439</t>
  </si>
  <si>
    <t>槐南路</t>
  </si>
  <si>
    <t>K0+000</t>
  </si>
  <si>
    <t>K6+800</t>
  </si>
  <si>
    <t>Y041</t>
  </si>
  <si>
    <t>竹扶路</t>
  </si>
  <si>
    <t>K5+200</t>
  </si>
  <si>
    <t>对病害路面进行中修，加铺20cm厚水泥混凝土路面</t>
  </si>
  <si>
    <t>舒城县</t>
  </si>
  <si>
    <t>X327341523</t>
  </si>
  <si>
    <t>金棠路</t>
  </si>
  <si>
    <t>X465341523</t>
  </si>
  <si>
    <t>山庐路</t>
  </si>
  <si>
    <t>X455341522</t>
  </si>
  <si>
    <t>五山路</t>
  </si>
  <si>
    <t>X323341523</t>
  </si>
  <si>
    <t>杨万路</t>
  </si>
  <si>
    <t>X464341523</t>
  </si>
  <si>
    <t>留李路</t>
  </si>
  <si>
    <t>水泥、沥青</t>
  </si>
  <si>
    <t>7-10</t>
  </si>
  <si>
    <t>6-9</t>
  </si>
  <si>
    <t>X202341523</t>
  </si>
  <si>
    <t>柏汤路</t>
  </si>
  <si>
    <t>8-10</t>
  </si>
  <si>
    <t>7-9</t>
  </si>
  <si>
    <t>5.5</t>
  </si>
  <si>
    <t>4.5</t>
  </si>
  <si>
    <t>X326341523</t>
  </si>
  <si>
    <t>郑西路</t>
  </si>
  <si>
    <t>4.5-5</t>
  </si>
  <si>
    <t>Y126341523</t>
  </si>
  <si>
    <t>春转路</t>
  </si>
  <si>
    <t>5.5-6</t>
  </si>
  <si>
    <t>Y012341523</t>
  </si>
  <si>
    <t>韩周路</t>
  </si>
  <si>
    <t>Y014341523</t>
  </si>
  <si>
    <t>舒兴路</t>
  </si>
  <si>
    <t>CD80341523</t>
  </si>
  <si>
    <t>金桥村生态园路</t>
  </si>
  <si>
    <t>Y043341523</t>
  </si>
  <si>
    <t>南支渠路</t>
  </si>
  <si>
    <t>CK06341523</t>
  </si>
  <si>
    <t>合洼路</t>
  </si>
  <si>
    <t>Y11341523</t>
  </si>
  <si>
    <t>春泉路</t>
  </si>
  <si>
    <t>Y209341523</t>
  </si>
  <si>
    <t>罗山路</t>
  </si>
  <si>
    <t>C490341523</t>
  </si>
  <si>
    <t>孔圩—龙舒路</t>
  </si>
  <si>
    <t>CDV8341523</t>
  </si>
  <si>
    <t>兴中路</t>
  </si>
  <si>
    <t>Y240341523</t>
  </si>
  <si>
    <t>三庐路</t>
  </si>
  <si>
    <t>叶集区</t>
  </si>
  <si>
    <t>X41734150</t>
  </si>
  <si>
    <t>三新路</t>
  </si>
  <si>
    <t>0</t>
  </si>
  <si>
    <t>2.785</t>
  </si>
  <si>
    <t>7.5</t>
  </si>
  <si>
    <t>6.5</t>
  </si>
  <si>
    <t>良</t>
  </si>
  <si>
    <r>
      <rPr>
        <sz val="9"/>
        <rFont val="Times New Roman"/>
        <charset val="0"/>
      </rPr>
      <t>K0+000-K2+785</t>
    </r>
    <r>
      <rPr>
        <sz val="9"/>
        <rFont val="宋体"/>
        <charset val="134"/>
      </rPr>
      <t>水泥混凝土路面换板，路肩培护、安防设施、沥青摊铺等</t>
    </r>
  </si>
  <si>
    <t>X421341504</t>
  </si>
  <si>
    <t>姚平路</t>
  </si>
  <si>
    <t>1.0</t>
  </si>
  <si>
    <t>2.450</t>
  </si>
  <si>
    <r>
      <rPr>
        <sz val="9"/>
        <rFont val="Times New Roman"/>
        <charset val="0"/>
      </rPr>
      <t>K1+000—K2+450</t>
    </r>
    <r>
      <rPr>
        <sz val="9"/>
        <rFont val="宋体"/>
        <charset val="134"/>
      </rPr>
      <t>水泥混凝土路面换板，路肩培护、安防设施、沥青摊铺等</t>
    </r>
  </si>
  <si>
    <t>Y003341504</t>
  </si>
  <si>
    <t>东王路</t>
  </si>
  <si>
    <t>7.411</t>
  </si>
  <si>
    <t>8.411</t>
  </si>
  <si>
    <r>
      <rPr>
        <sz val="9"/>
        <rFont val="Times New Roman"/>
        <charset val="0"/>
      </rPr>
      <t>K7+411—K8+411</t>
    </r>
    <r>
      <rPr>
        <sz val="9"/>
        <rFont val="宋体"/>
        <charset val="134"/>
      </rPr>
      <t>水泥混凝土路面换板，路肩培护、安防设施、沥青摊铺等。</t>
    </r>
  </si>
  <si>
    <t>X223341504</t>
  </si>
  <si>
    <t>高姚路</t>
  </si>
  <si>
    <t>18.729</t>
  </si>
  <si>
    <t>25.993</t>
  </si>
  <si>
    <r>
      <rPr>
        <sz val="9"/>
        <rFont val="Times New Roman"/>
        <charset val="0"/>
      </rPr>
      <t>K18+729——K25+993</t>
    </r>
    <r>
      <rPr>
        <sz val="9"/>
        <rFont val="宋体"/>
        <charset val="134"/>
      </rPr>
      <t>混凝土破碎路面换板，路肩培土、安防设施等</t>
    </r>
  </si>
  <si>
    <t>X416341504</t>
  </si>
  <si>
    <t>孙平路</t>
  </si>
  <si>
    <t>10.000</t>
  </si>
  <si>
    <t>15.391</t>
  </si>
  <si>
    <r>
      <rPr>
        <sz val="9"/>
        <rFont val="Times New Roman"/>
        <charset val="0"/>
      </rPr>
      <t>K10+000——K15+391</t>
    </r>
    <r>
      <rPr>
        <sz val="9"/>
        <rFont val="宋体"/>
        <charset val="134"/>
      </rPr>
      <t>混凝土破碎路面换板，沥青路面坑槽维修、安防设施等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</si>
</sst>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_ "/>
    <numFmt numFmtId="178" formatCode="0.00_ "/>
  </numFmts>
  <fonts count="33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20"/>
      <color indexed="8"/>
      <name val="方正小标宋简体"/>
      <charset val="134"/>
    </font>
    <font>
      <sz val="12"/>
      <color indexed="8"/>
      <name val="CESI黑体-GB13000"/>
      <charset val="134"/>
    </font>
    <font>
      <sz val="11"/>
      <color indexed="8"/>
      <name val="CESI黑体-GB13000"/>
      <charset val="134"/>
    </font>
    <font>
      <sz val="9"/>
      <name val="宋体"/>
      <charset val="134"/>
    </font>
    <font>
      <sz val="9"/>
      <color indexed="8"/>
      <name val="CESI黑体-GB13000"/>
      <charset val="134"/>
    </font>
    <font>
      <sz val="9"/>
      <color indexed="8"/>
      <name val="宋体"/>
      <charset val="134"/>
    </font>
    <font>
      <sz val="9"/>
      <name val="宋体"/>
      <charset val="134"/>
      <scheme val="minor"/>
    </font>
    <font>
      <sz val="9"/>
      <name val="Times New Roman"/>
      <charset val="0"/>
    </font>
    <font>
      <sz val="9"/>
      <color indexed="8"/>
      <name val="Times New Roman"/>
      <charset val="0"/>
    </font>
    <font>
      <sz val="9"/>
      <color theme="1"/>
      <name val="宋体"/>
      <charset val="134"/>
    </font>
    <font>
      <sz val="12"/>
      <color rgb="FF000000"/>
      <name val="CESI黑体-GB13000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Helv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6" applyNumberFormat="0" applyFill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18" applyNumberFormat="0" applyAlignment="0" applyProtection="0">
      <alignment vertical="center"/>
    </xf>
    <xf numFmtId="0" fontId="22" fillId="4" borderId="19" applyNumberFormat="0" applyAlignment="0" applyProtection="0">
      <alignment vertical="center"/>
    </xf>
    <xf numFmtId="0" fontId="23" fillId="4" borderId="18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0" borderId="21" applyNumberFormat="0" applyFill="0" applyAlignment="0" applyProtection="0">
      <alignment vertical="center"/>
    </xf>
    <xf numFmtId="0" fontId="26" fillId="0" borderId="22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/>
    <xf numFmtId="0" fontId="1" fillId="0" borderId="0">
      <alignment vertical="center"/>
    </xf>
  </cellStyleXfs>
  <cellXfs count="6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 wrapText="1"/>
    </xf>
    <xf numFmtId="0" fontId="3" fillId="0" borderId="2" xfId="49" applyNumberFormat="1" applyFont="1" applyFill="1" applyBorder="1" applyAlignment="1">
      <alignment horizontal="center" vertical="center"/>
    </xf>
    <xf numFmtId="0" fontId="3" fillId="0" borderId="2" xfId="49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7" xfId="0" applyNumberFormat="1" applyFont="1" applyFill="1" applyBorder="1" applyAlignment="1">
      <alignment horizontal="center" vertical="center"/>
    </xf>
    <xf numFmtId="176" fontId="5" fillId="0" borderId="7" xfId="0" applyNumberFormat="1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176" fontId="5" fillId="0" borderId="9" xfId="0" applyNumberFormat="1" applyFont="1" applyFill="1" applyBorder="1" applyAlignment="1">
      <alignment horizontal="center" vertical="center"/>
    </xf>
    <xf numFmtId="0" fontId="6" fillId="0" borderId="4" xfId="49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/>
    </xf>
    <xf numFmtId="49" fontId="5" fillId="0" borderId="10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 wrapText="1"/>
    </xf>
    <xf numFmtId="176" fontId="5" fillId="0" borderId="7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7" fontId="5" fillId="0" borderId="7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177" fontId="5" fillId="0" borderId="2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49" fontId="9" fillId="0" borderId="12" xfId="0" applyNumberFormat="1" applyFont="1" applyFill="1" applyBorder="1" applyAlignment="1">
      <alignment horizontal="center" vertical="center" wrapText="1"/>
    </xf>
    <xf numFmtId="49" fontId="5" fillId="0" borderId="12" xfId="0" applyNumberFormat="1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6" fillId="0" borderId="2" xfId="49" applyFont="1" applyFill="1" applyBorder="1" applyAlignment="1">
      <alignment horizontal="center" vertical="center"/>
    </xf>
    <xf numFmtId="0" fontId="11" fillId="0" borderId="2" xfId="50" applyFont="1" applyFill="1" applyBorder="1" applyAlignment="1">
      <alignment horizontal="center" vertical="center"/>
    </xf>
    <xf numFmtId="176" fontId="5" fillId="0" borderId="14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176" fontId="11" fillId="0" borderId="2" xfId="0" applyNumberFormat="1" applyFont="1" applyFill="1" applyBorder="1" applyAlignment="1">
      <alignment horizontal="center" vertical="center" wrapText="1"/>
    </xf>
    <xf numFmtId="178" fontId="8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 wrapText="1"/>
    </xf>
    <xf numFmtId="0" fontId="9" fillId="0" borderId="1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宣城市2015年农村公路养护工程计划编制表" xfId="49"/>
    <cellStyle name="常规 2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S65"/>
  <sheetViews>
    <sheetView tabSelected="1" workbookViewId="0">
      <selection activeCell="A5" sqref="$A5:$XFD5"/>
    </sheetView>
  </sheetViews>
  <sheetFormatPr defaultColWidth="9" defaultRowHeight="13.5"/>
  <cols>
    <col min="1" max="1" width="9" style="2"/>
    <col min="2" max="2" width="12" style="1" customWidth="1"/>
    <col min="3" max="3" width="9" style="1"/>
    <col min="4" max="4" width="12.2166666666667" style="1" hidden="1" customWidth="1"/>
    <col min="5" max="5" width="10.775" style="1" hidden="1" customWidth="1"/>
    <col min="6" max="8" width="9" style="1" hidden="1" customWidth="1"/>
    <col min="9" max="9" width="11.1083333333333" style="1" hidden="1" customWidth="1"/>
    <col min="10" max="10" width="9" style="1" hidden="1" customWidth="1"/>
    <col min="11" max="13" width="9" style="1"/>
    <col min="14" max="14" width="48.5" style="1" customWidth="1"/>
    <col min="15" max="15" width="9" style="1"/>
    <col min="16" max="16" width="17.625" style="1" customWidth="1"/>
    <col min="17" max="17" width="12.2166666666667" style="1" customWidth="1"/>
    <col min="18" max="18" width="18.9166666666667" style="1" customWidth="1"/>
    <col min="19" max="19" width="20.5166666666667" style="1" customWidth="1"/>
    <col min="20" max="16384" width="9" style="1"/>
  </cols>
  <sheetData>
    <row r="1" s="1" customFormat="1" ht="55" customHeight="1" spans="1:18">
      <c r="A1" s="2"/>
      <c r="B1" s="3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</row>
    <row r="2" s="1" customFormat="1" ht="28" customHeight="1" spans="1:19">
      <c r="A2" s="4" t="s">
        <v>1</v>
      </c>
      <c r="B2" s="5" t="s">
        <v>2</v>
      </c>
      <c r="C2" s="5" t="s">
        <v>3</v>
      </c>
      <c r="D2" s="6" t="s">
        <v>4</v>
      </c>
      <c r="E2" s="7" t="s">
        <v>5</v>
      </c>
      <c r="F2" s="8" t="s">
        <v>6</v>
      </c>
      <c r="G2" s="8" t="s">
        <v>7</v>
      </c>
      <c r="H2" s="8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5" t="s">
        <v>13</v>
      </c>
      <c r="N2" s="48" t="s">
        <v>14</v>
      </c>
      <c r="O2" s="5" t="s">
        <v>15</v>
      </c>
      <c r="P2" s="5"/>
      <c r="Q2" s="5"/>
      <c r="R2" s="5"/>
      <c r="S2" s="59" t="s">
        <v>16</v>
      </c>
    </row>
    <row r="3" s="1" customFormat="1" spans="1:19">
      <c r="A3" s="9"/>
      <c r="B3" s="5"/>
      <c r="C3" s="5"/>
      <c r="D3" s="6"/>
      <c r="E3" s="7"/>
      <c r="F3" s="8"/>
      <c r="G3" s="8"/>
      <c r="H3" s="8"/>
      <c r="I3" s="6"/>
      <c r="J3" s="6"/>
      <c r="K3" s="6"/>
      <c r="L3" s="8"/>
      <c r="M3" s="5"/>
      <c r="N3" s="48"/>
      <c r="O3" s="5" t="s">
        <v>17</v>
      </c>
      <c r="P3" s="5" t="s">
        <v>18</v>
      </c>
      <c r="Q3" s="5" t="s">
        <v>19</v>
      </c>
      <c r="R3" s="5" t="s">
        <v>20</v>
      </c>
      <c r="S3" s="50"/>
    </row>
    <row r="4" s="1" customFormat="1" ht="22" customHeight="1" spans="1:19">
      <c r="A4" s="10"/>
      <c r="B4" s="5"/>
      <c r="C4" s="5"/>
      <c r="D4" s="6"/>
      <c r="E4" s="7"/>
      <c r="F4" s="8"/>
      <c r="G4" s="8"/>
      <c r="H4" s="8"/>
      <c r="I4" s="6"/>
      <c r="J4" s="6"/>
      <c r="K4" s="6"/>
      <c r="L4" s="8"/>
      <c r="M4" s="5"/>
      <c r="N4" s="48"/>
      <c r="O4" s="5"/>
      <c r="P4" s="5"/>
      <c r="Q4" s="5"/>
      <c r="R4" s="5"/>
      <c r="S4" s="50"/>
    </row>
    <row r="5" s="1" customFormat="1" ht="25" customHeight="1" spans="1:19">
      <c r="A5" s="11" t="s">
        <v>21</v>
      </c>
      <c r="B5" s="12" t="s">
        <v>22</v>
      </c>
      <c r="C5" s="13"/>
      <c r="D5" s="13"/>
      <c r="E5" s="13"/>
      <c r="F5" s="13"/>
      <c r="G5" s="13"/>
      <c r="H5" s="13"/>
      <c r="I5" s="13"/>
      <c r="J5" s="49"/>
      <c r="K5" s="50">
        <f t="shared" ref="K5:R5" si="0">SUM(K6:K64)</f>
        <v>346.246</v>
      </c>
      <c r="L5" s="12"/>
      <c r="M5" s="13"/>
      <c r="N5" s="49"/>
      <c r="O5" s="50">
        <f t="shared" si="0"/>
        <v>17892.7</v>
      </c>
      <c r="P5" s="50">
        <f t="shared" si="0"/>
        <v>17892.7</v>
      </c>
      <c r="Q5" s="50">
        <f t="shared" si="0"/>
        <v>9992.4</v>
      </c>
      <c r="R5" s="50">
        <f t="shared" si="0"/>
        <v>7900.3</v>
      </c>
      <c r="S5" s="50"/>
    </row>
    <row r="6" s="1" customFormat="1" ht="25" hidden="1" customHeight="1" spans="1:19">
      <c r="A6" s="14" t="s">
        <v>23</v>
      </c>
      <c r="B6" s="15" t="s">
        <v>24</v>
      </c>
      <c r="C6" s="16" t="s">
        <v>25</v>
      </c>
      <c r="D6" s="17">
        <v>2002</v>
      </c>
      <c r="E6" s="16" t="s">
        <v>26</v>
      </c>
      <c r="F6" s="16" t="s">
        <v>27</v>
      </c>
      <c r="G6" s="18">
        <v>0</v>
      </c>
      <c r="H6" s="18">
        <v>1.368</v>
      </c>
      <c r="I6" s="16">
        <v>4.5</v>
      </c>
      <c r="J6" s="16">
        <v>3.5</v>
      </c>
      <c r="K6" s="18">
        <v>1.368</v>
      </c>
      <c r="L6" s="51" t="s">
        <v>28</v>
      </c>
      <c r="M6" s="52" t="s">
        <v>29</v>
      </c>
      <c r="N6" s="33" t="s">
        <v>30</v>
      </c>
      <c r="O6" s="53">
        <v>60</v>
      </c>
      <c r="P6" s="54">
        <v>60</v>
      </c>
      <c r="Q6" s="54">
        <v>42</v>
      </c>
      <c r="R6" s="60">
        <v>18</v>
      </c>
      <c r="S6" s="26"/>
    </row>
    <row r="7" s="1" customFormat="1" ht="25" hidden="1" customHeight="1" spans="1:19">
      <c r="A7" s="19"/>
      <c r="B7" s="15" t="s">
        <v>31</v>
      </c>
      <c r="C7" s="16" t="s">
        <v>32</v>
      </c>
      <c r="D7" s="17">
        <v>2005</v>
      </c>
      <c r="E7" s="16" t="s">
        <v>26</v>
      </c>
      <c r="F7" s="16" t="s">
        <v>27</v>
      </c>
      <c r="G7" s="18">
        <v>0</v>
      </c>
      <c r="H7" s="18">
        <v>0.947</v>
      </c>
      <c r="I7" s="16">
        <v>7</v>
      </c>
      <c r="J7" s="16">
        <v>6</v>
      </c>
      <c r="K7" s="18">
        <v>0.947</v>
      </c>
      <c r="L7" s="51" t="s">
        <v>28</v>
      </c>
      <c r="M7" s="52" t="s">
        <v>29</v>
      </c>
      <c r="N7" s="33" t="s">
        <v>33</v>
      </c>
      <c r="O7" s="53">
        <v>60</v>
      </c>
      <c r="P7" s="54">
        <v>60</v>
      </c>
      <c r="Q7" s="54">
        <v>42</v>
      </c>
      <c r="R7" s="60">
        <v>18</v>
      </c>
      <c r="S7" s="26"/>
    </row>
    <row r="8" s="1" customFormat="1" ht="25" hidden="1" customHeight="1" spans="1:19">
      <c r="A8" s="19"/>
      <c r="B8" s="15" t="s">
        <v>34</v>
      </c>
      <c r="C8" s="16" t="s">
        <v>35</v>
      </c>
      <c r="D8" s="17">
        <v>2014</v>
      </c>
      <c r="E8" s="16" t="s">
        <v>36</v>
      </c>
      <c r="F8" s="16" t="s">
        <v>37</v>
      </c>
      <c r="G8" s="18">
        <v>39.228</v>
      </c>
      <c r="H8" s="18">
        <v>42.033</v>
      </c>
      <c r="I8" s="16">
        <v>18</v>
      </c>
      <c r="J8" s="16">
        <v>14</v>
      </c>
      <c r="K8" s="18">
        <v>2.805</v>
      </c>
      <c r="L8" s="51" t="s">
        <v>28</v>
      </c>
      <c r="M8" s="52" t="s">
        <v>29</v>
      </c>
      <c r="N8" s="33" t="s">
        <v>38</v>
      </c>
      <c r="O8" s="53">
        <v>295</v>
      </c>
      <c r="P8" s="54">
        <v>295</v>
      </c>
      <c r="Q8" s="54">
        <v>206.5</v>
      </c>
      <c r="R8" s="60">
        <v>88.5</v>
      </c>
      <c r="S8" s="26"/>
    </row>
    <row r="9" s="1" customFormat="1" ht="25" hidden="1" customHeight="1" spans="1:19">
      <c r="A9" s="19"/>
      <c r="B9" s="20" t="s">
        <v>39</v>
      </c>
      <c r="C9" s="21" t="s">
        <v>40</v>
      </c>
      <c r="D9" s="22">
        <v>2016</v>
      </c>
      <c r="E9" s="21" t="s">
        <v>36</v>
      </c>
      <c r="F9" s="21" t="s">
        <v>37</v>
      </c>
      <c r="G9" s="18">
        <v>12.492</v>
      </c>
      <c r="H9" s="18">
        <v>23.326</v>
      </c>
      <c r="I9" s="16">
        <v>10</v>
      </c>
      <c r="J9" s="16">
        <v>9</v>
      </c>
      <c r="K9" s="18">
        <v>10.834</v>
      </c>
      <c r="L9" s="51" t="s">
        <v>28</v>
      </c>
      <c r="M9" s="52" t="s">
        <v>29</v>
      </c>
      <c r="N9" s="33" t="s">
        <v>41</v>
      </c>
      <c r="O9" s="53">
        <v>300</v>
      </c>
      <c r="P9" s="54">
        <v>300</v>
      </c>
      <c r="Q9" s="54">
        <v>210</v>
      </c>
      <c r="R9" s="60">
        <v>90</v>
      </c>
      <c r="S9" s="61"/>
    </row>
    <row r="10" s="1" customFormat="1" ht="25" hidden="1" customHeight="1" spans="1:19">
      <c r="A10" s="19"/>
      <c r="B10" s="23"/>
      <c r="C10" s="24"/>
      <c r="D10" s="25"/>
      <c r="E10" s="24"/>
      <c r="F10" s="24"/>
      <c r="G10" s="18">
        <v>8.758</v>
      </c>
      <c r="H10" s="18">
        <v>12.235</v>
      </c>
      <c r="I10" s="16">
        <v>10</v>
      </c>
      <c r="J10" s="16">
        <v>9</v>
      </c>
      <c r="K10" s="18">
        <v>3.477</v>
      </c>
      <c r="L10" s="51" t="s">
        <v>28</v>
      </c>
      <c r="M10" s="52" t="s">
        <v>29</v>
      </c>
      <c r="N10" s="33" t="s">
        <v>41</v>
      </c>
      <c r="O10" s="53"/>
      <c r="P10" s="54"/>
      <c r="Q10" s="54"/>
      <c r="R10" s="60"/>
      <c r="S10" s="62"/>
    </row>
    <row r="11" s="1" customFormat="1" ht="25" hidden="1" customHeight="1" spans="1:19">
      <c r="A11" s="19"/>
      <c r="B11" s="15" t="s">
        <v>42</v>
      </c>
      <c r="C11" s="16" t="s">
        <v>43</v>
      </c>
      <c r="D11" s="17">
        <v>2010</v>
      </c>
      <c r="E11" s="16" t="s">
        <v>36</v>
      </c>
      <c r="F11" s="16" t="s">
        <v>27</v>
      </c>
      <c r="G11" s="18">
        <v>0</v>
      </c>
      <c r="H11" s="18">
        <v>11.265</v>
      </c>
      <c r="I11" s="16">
        <v>6</v>
      </c>
      <c r="J11" s="16">
        <v>4.5</v>
      </c>
      <c r="K11" s="18">
        <v>11.265</v>
      </c>
      <c r="L11" s="51" t="s">
        <v>28</v>
      </c>
      <c r="M11" s="52" t="s">
        <v>44</v>
      </c>
      <c r="N11" s="33" t="s">
        <v>45</v>
      </c>
      <c r="O11" s="53">
        <v>130</v>
      </c>
      <c r="P11" s="54">
        <v>130</v>
      </c>
      <c r="Q11" s="54">
        <v>91</v>
      </c>
      <c r="R11" s="60">
        <v>39</v>
      </c>
      <c r="S11" s="26"/>
    </row>
    <row r="12" s="1" customFormat="1" ht="25" hidden="1" customHeight="1" spans="1:19">
      <c r="A12" s="19"/>
      <c r="B12" s="15" t="s">
        <v>46</v>
      </c>
      <c r="C12" s="16" t="s">
        <v>47</v>
      </c>
      <c r="D12" s="17">
        <v>2011</v>
      </c>
      <c r="E12" s="16" t="s">
        <v>26</v>
      </c>
      <c r="F12" s="16" t="s">
        <v>37</v>
      </c>
      <c r="G12" s="18">
        <v>13.816</v>
      </c>
      <c r="H12" s="18">
        <v>22.167</v>
      </c>
      <c r="I12" s="16">
        <v>12</v>
      </c>
      <c r="J12" s="16">
        <v>9</v>
      </c>
      <c r="K12" s="18">
        <v>8.351</v>
      </c>
      <c r="L12" s="51" t="s">
        <v>28</v>
      </c>
      <c r="M12" s="52" t="s">
        <v>44</v>
      </c>
      <c r="N12" s="33" t="s">
        <v>48</v>
      </c>
      <c r="O12" s="53">
        <v>660</v>
      </c>
      <c r="P12" s="54">
        <v>660</v>
      </c>
      <c r="Q12" s="54">
        <v>462</v>
      </c>
      <c r="R12" s="60">
        <v>198</v>
      </c>
      <c r="S12" s="26"/>
    </row>
    <row r="13" s="1" customFormat="1" ht="25" hidden="1" customHeight="1" spans="1:19">
      <c r="A13" s="19"/>
      <c r="B13" s="20" t="s">
        <v>49</v>
      </c>
      <c r="C13" s="21" t="s">
        <v>50</v>
      </c>
      <c r="D13" s="22">
        <v>2009</v>
      </c>
      <c r="E13" s="16" t="s">
        <v>26</v>
      </c>
      <c r="F13" s="16" t="s">
        <v>27</v>
      </c>
      <c r="G13" s="18">
        <v>7.676</v>
      </c>
      <c r="H13" s="18">
        <v>14.676</v>
      </c>
      <c r="I13" s="16">
        <v>5.5</v>
      </c>
      <c r="J13" s="16">
        <v>3.5</v>
      </c>
      <c r="K13" s="18">
        <v>7</v>
      </c>
      <c r="L13" s="51" t="s">
        <v>28</v>
      </c>
      <c r="M13" s="52" t="s">
        <v>44</v>
      </c>
      <c r="N13" s="33" t="s">
        <v>51</v>
      </c>
      <c r="O13" s="53">
        <v>150</v>
      </c>
      <c r="P13" s="54">
        <v>150</v>
      </c>
      <c r="Q13" s="54">
        <v>105</v>
      </c>
      <c r="R13" s="60">
        <v>45</v>
      </c>
      <c r="S13" s="26"/>
    </row>
    <row r="14" s="1" customFormat="1" ht="25" hidden="1" customHeight="1" spans="1:19">
      <c r="A14" s="19"/>
      <c r="B14" s="23"/>
      <c r="C14" s="24"/>
      <c r="D14" s="25"/>
      <c r="E14" s="16" t="s">
        <v>36</v>
      </c>
      <c r="F14" s="16" t="s">
        <v>52</v>
      </c>
      <c r="G14" s="18">
        <v>0</v>
      </c>
      <c r="H14" s="18">
        <v>5.1</v>
      </c>
      <c r="I14" s="16">
        <v>25</v>
      </c>
      <c r="J14" s="16">
        <v>21</v>
      </c>
      <c r="K14" s="18">
        <v>5.1</v>
      </c>
      <c r="L14" s="51" t="s">
        <v>28</v>
      </c>
      <c r="M14" s="52" t="s">
        <v>44</v>
      </c>
      <c r="N14" s="33" t="s">
        <v>53</v>
      </c>
      <c r="O14" s="53">
        <v>260</v>
      </c>
      <c r="P14" s="54">
        <v>260</v>
      </c>
      <c r="Q14" s="54">
        <v>182</v>
      </c>
      <c r="R14" s="60">
        <v>78</v>
      </c>
      <c r="S14" s="26"/>
    </row>
    <row r="15" s="1" customFormat="1" ht="25" hidden="1" customHeight="1" spans="1:19">
      <c r="A15" s="19"/>
      <c r="B15" s="15" t="s">
        <v>54</v>
      </c>
      <c r="C15" s="16" t="s">
        <v>55</v>
      </c>
      <c r="D15" s="17">
        <v>2015</v>
      </c>
      <c r="E15" s="16" t="s">
        <v>26</v>
      </c>
      <c r="F15" s="16" t="s">
        <v>27</v>
      </c>
      <c r="G15" s="18">
        <v>0</v>
      </c>
      <c r="H15" s="18">
        <v>2.7</v>
      </c>
      <c r="I15" s="16">
        <v>5</v>
      </c>
      <c r="J15" s="16">
        <v>4</v>
      </c>
      <c r="K15" s="18">
        <v>2.7</v>
      </c>
      <c r="L15" s="51" t="s">
        <v>28</v>
      </c>
      <c r="M15" s="52" t="s">
        <v>29</v>
      </c>
      <c r="N15" s="33" t="s">
        <v>33</v>
      </c>
      <c r="O15" s="53">
        <v>130</v>
      </c>
      <c r="P15" s="54">
        <v>130</v>
      </c>
      <c r="Q15" s="54">
        <v>91</v>
      </c>
      <c r="R15" s="60">
        <v>39</v>
      </c>
      <c r="S15" s="26"/>
    </row>
    <row r="16" s="1" customFormat="1" ht="25" hidden="1" customHeight="1" spans="1:19">
      <c r="A16" s="19"/>
      <c r="B16" s="15" t="s">
        <v>56</v>
      </c>
      <c r="C16" s="16" t="s">
        <v>57</v>
      </c>
      <c r="D16" s="17">
        <v>2012</v>
      </c>
      <c r="E16" s="16" t="s">
        <v>26</v>
      </c>
      <c r="F16" s="16" t="s">
        <v>27</v>
      </c>
      <c r="G16" s="18">
        <v>0</v>
      </c>
      <c r="H16" s="18">
        <v>1.1</v>
      </c>
      <c r="I16" s="16">
        <v>5</v>
      </c>
      <c r="J16" s="16">
        <v>4</v>
      </c>
      <c r="K16" s="18">
        <v>1.1</v>
      </c>
      <c r="L16" s="51" t="s">
        <v>28</v>
      </c>
      <c r="M16" s="52" t="s">
        <v>29</v>
      </c>
      <c r="N16" s="33" t="s">
        <v>33</v>
      </c>
      <c r="O16" s="53">
        <v>110</v>
      </c>
      <c r="P16" s="54">
        <v>110</v>
      </c>
      <c r="Q16" s="54">
        <v>77</v>
      </c>
      <c r="R16" s="60">
        <v>33</v>
      </c>
      <c r="S16" s="26"/>
    </row>
    <row r="17" s="1" customFormat="1" ht="25" hidden="1" customHeight="1" spans="1:19">
      <c r="A17" s="19"/>
      <c r="B17" s="15" t="s">
        <v>58</v>
      </c>
      <c r="C17" s="16" t="s">
        <v>59</v>
      </c>
      <c r="D17" s="26">
        <v>2014</v>
      </c>
      <c r="E17" s="16" t="s">
        <v>26</v>
      </c>
      <c r="F17" s="16" t="s">
        <v>27</v>
      </c>
      <c r="G17" s="18">
        <v>1.707</v>
      </c>
      <c r="H17" s="18">
        <v>3.943</v>
      </c>
      <c r="I17" s="16">
        <v>5</v>
      </c>
      <c r="J17" s="16">
        <v>4</v>
      </c>
      <c r="K17" s="18">
        <v>2.236</v>
      </c>
      <c r="L17" s="51" t="s">
        <v>28</v>
      </c>
      <c r="M17" s="55" t="s">
        <v>29</v>
      </c>
      <c r="N17" s="33" t="s">
        <v>33</v>
      </c>
      <c r="O17" s="53">
        <v>110</v>
      </c>
      <c r="P17" s="54">
        <v>110</v>
      </c>
      <c r="Q17" s="54">
        <v>77</v>
      </c>
      <c r="R17" s="60">
        <v>33</v>
      </c>
      <c r="S17" s="26"/>
    </row>
    <row r="18" s="1" customFormat="1" ht="25" hidden="1" customHeight="1" spans="1:19">
      <c r="A18" s="19"/>
      <c r="B18" s="15" t="s">
        <v>60</v>
      </c>
      <c r="C18" s="16" t="s">
        <v>61</v>
      </c>
      <c r="D18" s="26">
        <v>2014</v>
      </c>
      <c r="E18" s="16" t="s">
        <v>26</v>
      </c>
      <c r="F18" s="16" t="s">
        <v>27</v>
      </c>
      <c r="G18" s="18">
        <v>0</v>
      </c>
      <c r="H18" s="18">
        <v>0.6</v>
      </c>
      <c r="I18" s="16">
        <v>4.5</v>
      </c>
      <c r="J18" s="16">
        <v>3.5</v>
      </c>
      <c r="K18" s="18">
        <v>0.6</v>
      </c>
      <c r="L18" s="51" t="s">
        <v>28</v>
      </c>
      <c r="M18" s="52" t="s">
        <v>29</v>
      </c>
      <c r="N18" s="33" t="s">
        <v>33</v>
      </c>
      <c r="O18" s="53">
        <v>100</v>
      </c>
      <c r="P18" s="54">
        <v>100</v>
      </c>
      <c r="Q18" s="54">
        <v>70</v>
      </c>
      <c r="R18" s="60">
        <v>30</v>
      </c>
      <c r="S18" s="26"/>
    </row>
    <row r="19" s="1" customFormat="1" ht="25" hidden="1" customHeight="1" spans="1:19">
      <c r="A19" s="19"/>
      <c r="B19" s="15" t="s">
        <v>62</v>
      </c>
      <c r="C19" s="16" t="s">
        <v>63</v>
      </c>
      <c r="D19" s="26">
        <v>2011</v>
      </c>
      <c r="E19" s="16" t="s">
        <v>26</v>
      </c>
      <c r="F19" s="16" t="s">
        <v>27</v>
      </c>
      <c r="G19" s="18">
        <v>0</v>
      </c>
      <c r="H19" s="18">
        <v>0.96</v>
      </c>
      <c r="I19" s="16">
        <v>6</v>
      </c>
      <c r="J19" s="16">
        <v>5</v>
      </c>
      <c r="K19" s="18">
        <v>0.96</v>
      </c>
      <c r="L19" s="51" t="s">
        <v>28</v>
      </c>
      <c r="M19" s="52" t="s">
        <v>44</v>
      </c>
      <c r="N19" s="33" t="s">
        <v>64</v>
      </c>
      <c r="O19" s="53">
        <v>60</v>
      </c>
      <c r="P19" s="54">
        <v>60</v>
      </c>
      <c r="Q19" s="54">
        <v>42</v>
      </c>
      <c r="R19" s="60">
        <v>18</v>
      </c>
      <c r="S19" s="26"/>
    </row>
    <row r="20" s="1" customFormat="1" ht="25" hidden="1" customHeight="1" spans="1:19">
      <c r="A20" s="19"/>
      <c r="B20" s="15" t="s">
        <v>42</v>
      </c>
      <c r="C20" s="16" t="s">
        <v>43</v>
      </c>
      <c r="D20" s="26">
        <v>2015</v>
      </c>
      <c r="E20" s="16" t="s">
        <v>26</v>
      </c>
      <c r="F20" s="16" t="s">
        <v>65</v>
      </c>
      <c r="G20" s="18">
        <v>16.87</v>
      </c>
      <c r="H20" s="18">
        <v>18.914</v>
      </c>
      <c r="I20" s="16">
        <v>7.5</v>
      </c>
      <c r="J20" s="16">
        <v>6.5</v>
      </c>
      <c r="K20" s="18">
        <v>2.044</v>
      </c>
      <c r="L20" s="51" t="s">
        <v>28</v>
      </c>
      <c r="M20" s="52" t="s">
        <v>29</v>
      </c>
      <c r="N20" s="33" t="s">
        <v>33</v>
      </c>
      <c r="O20" s="53">
        <v>160</v>
      </c>
      <c r="P20" s="54">
        <v>160</v>
      </c>
      <c r="Q20" s="54">
        <v>112</v>
      </c>
      <c r="R20" s="60">
        <v>48</v>
      </c>
      <c r="S20" s="26"/>
    </row>
    <row r="21" s="1" customFormat="1" ht="25" hidden="1" customHeight="1" spans="1:19">
      <c r="A21" s="19"/>
      <c r="B21" s="15" t="s">
        <v>66</v>
      </c>
      <c r="C21" s="16" t="s">
        <v>67</v>
      </c>
      <c r="D21" s="26">
        <v>2016</v>
      </c>
      <c r="E21" s="16" t="s">
        <v>26</v>
      </c>
      <c r="F21" s="16" t="s">
        <v>27</v>
      </c>
      <c r="G21" s="18">
        <v>0</v>
      </c>
      <c r="H21" s="18">
        <v>1.585</v>
      </c>
      <c r="I21" s="16">
        <v>8</v>
      </c>
      <c r="J21" s="16">
        <v>6.5</v>
      </c>
      <c r="K21" s="18">
        <v>1.585</v>
      </c>
      <c r="L21" s="51" t="s">
        <v>28</v>
      </c>
      <c r="M21" s="55" t="s">
        <v>29</v>
      </c>
      <c r="N21" s="33" t="s">
        <v>33</v>
      </c>
      <c r="O21" s="53">
        <v>120</v>
      </c>
      <c r="P21" s="54">
        <v>120</v>
      </c>
      <c r="Q21" s="54">
        <v>84</v>
      </c>
      <c r="R21" s="60">
        <v>36</v>
      </c>
      <c r="S21" s="26"/>
    </row>
    <row r="22" s="1" customFormat="1" ht="25" hidden="1" customHeight="1" spans="1:19">
      <c r="A22" s="14" t="s">
        <v>68</v>
      </c>
      <c r="B22" s="27" t="s">
        <v>69</v>
      </c>
      <c r="C22" s="26" t="s">
        <v>70</v>
      </c>
      <c r="D22" s="26">
        <v>2015</v>
      </c>
      <c r="E22" s="26" t="s">
        <v>26</v>
      </c>
      <c r="F22" s="26" t="s">
        <v>65</v>
      </c>
      <c r="G22" s="26">
        <v>0</v>
      </c>
      <c r="H22" s="26">
        <v>24.144</v>
      </c>
      <c r="I22" s="26">
        <v>7</v>
      </c>
      <c r="J22" s="26">
        <v>6</v>
      </c>
      <c r="K22" s="26">
        <v>24.144</v>
      </c>
      <c r="L22" s="26" t="s">
        <v>71</v>
      </c>
      <c r="M22" s="26" t="s">
        <v>72</v>
      </c>
      <c r="N22" s="34" t="s">
        <v>73</v>
      </c>
      <c r="O22" s="26">
        <v>1484.3</v>
      </c>
      <c r="P22" s="26">
        <v>1484.3</v>
      </c>
      <c r="Q22" s="26">
        <v>1074</v>
      </c>
      <c r="R22" s="26">
        <f t="shared" ref="R22:R24" si="1">P22-Q22</f>
        <v>410.3</v>
      </c>
      <c r="S22" s="26"/>
    </row>
    <row r="23" s="1" customFormat="1" ht="25" hidden="1" customHeight="1" spans="1:19">
      <c r="A23" s="19"/>
      <c r="B23" s="27" t="s">
        <v>74</v>
      </c>
      <c r="C23" s="26" t="s">
        <v>75</v>
      </c>
      <c r="D23" s="26">
        <v>2015</v>
      </c>
      <c r="E23" s="26" t="s">
        <v>26</v>
      </c>
      <c r="F23" s="26" t="s">
        <v>65</v>
      </c>
      <c r="G23" s="26">
        <v>0</v>
      </c>
      <c r="H23" s="26">
        <v>13.513</v>
      </c>
      <c r="I23" s="26">
        <v>5.5</v>
      </c>
      <c r="J23" s="26">
        <v>4.5</v>
      </c>
      <c r="K23" s="26">
        <v>13.513</v>
      </c>
      <c r="L23" s="26" t="s">
        <v>71</v>
      </c>
      <c r="M23" s="26" t="s">
        <v>72</v>
      </c>
      <c r="N23" s="34" t="s">
        <v>76</v>
      </c>
      <c r="O23" s="26">
        <v>1140</v>
      </c>
      <c r="P23" s="26">
        <v>1140</v>
      </c>
      <c r="Q23" s="26">
        <v>824.9</v>
      </c>
      <c r="R23" s="26">
        <f t="shared" si="1"/>
        <v>315.1</v>
      </c>
      <c r="S23" s="26"/>
    </row>
    <row r="24" s="1" customFormat="1" ht="25" hidden="1" customHeight="1" spans="1:19">
      <c r="A24" s="19"/>
      <c r="B24" s="27" t="s">
        <v>77</v>
      </c>
      <c r="C24" s="26" t="s">
        <v>78</v>
      </c>
      <c r="D24" s="26">
        <v>2015</v>
      </c>
      <c r="E24" s="26" t="s">
        <v>26</v>
      </c>
      <c r="F24" s="26" t="s">
        <v>65</v>
      </c>
      <c r="G24" s="26">
        <v>0</v>
      </c>
      <c r="H24" s="26">
        <v>18.543</v>
      </c>
      <c r="I24" s="26">
        <v>5</v>
      </c>
      <c r="J24" s="26">
        <v>4</v>
      </c>
      <c r="K24" s="26">
        <v>18.543</v>
      </c>
      <c r="L24" s="26" t="s">
        <v>71</v>
      </c>
      <c r="M24" s="26" t="s">
        <v>72</v>
      </c>
      <c r="N24" s="34" t="s">
        <v>79</v>
      </c>
      <c r="O24" s="26">
        <v>830.7</v>
      </c>
      <c r="P24" s="26">
        <v>830.7</v>
      </c>
      <c r="Q24" s="26">
        <v>601.1</v>
      </c>
      <c r="R24" s="26">
        <f t="shared" si="1"/>
        <v>229.6</v>
      </c>
      <c r="S24" s="26"/>
    </row>
    <row r="25" s="1" customFormat="1" ht="25" customHeight="1" spans="1:19">
      <c r="A25" s="28" t="s">
        <v>80</v>
      </c>
      <c r="B25" s="29" t="s">
        <v>81</v>
      </c>
      <c r="C25" s="16" t="s">
        <v>82</v>
      </c>
      <c r="D25" s="26">
        <v>2010</v>
      </c>
      <c r="E25" s="16" t="s">
        <v>26</v>
      </c>
      <c r="F25" s="16" t="s">
        <v>27</v>
      </c>
      <c r="G25" s="18">
        <v>0</v>
      </c>
      <c r="H25" s="18">
        <v>2.7</v>
      </c>
      <c r="I25" s="16">
        <v>5</v>
      </c>
      <c r="J25" s="16">
        <v>4</v>
      </c>
      <c r="K25" s="18">
        <v>2.7</v>
      </c>
      <c r="L25" s="26" t="s">
        <v>71</v>
      </c>
      <c r="M25" s="26" t="s">
        <v>29</v>
      </c>
      <c r="N25" s="33" t="s">
        <v>83</v>
      </c>
      <c r="O25" s="16">
        <v>104.5</v>
      </c>
      <c r="P25" s="16">
        <v>104.5</v>
      </c>
      <c r="Q25" s="16">
        <v>81</v>
      </c>
      <c r="R25" s="16">
        <v>23.5</v>
      </c>
      <c r="S25" s="26"/>
    </row>
    <row r="26" s="1" customFormat="1" ht="25" customHeight="1" spans="1:19">
      <c r="A26" s="30"/>
      <c r="B26" s="29" t="s">
        <v>84</v>
      </c>
      <c r="C26" s="16" t="s">
        <v>85</v>
      </c>
      <c r="D26" s="26">
        <v>2010</v>
      </c>
      <c r="E26" s="16" t="s">
        <v>26</v>
      </c>
      <c r="F26" s="16" t="s">
        <v>27</v>
      </c>
      <c r="G26" s="18">
        <v>0</v>
      </c>
      <c r="H26" s="18">
        <v>3.129</v>
      </c>
      <c r="I26" s="16">
        <v>5</v>
      </c>
      <c r="J26" s="16">
        <v>4</v>
      </c>
      <c r="K26" s="18">
        <v>3.129</v>
      </c>
      <c r="L26" s="26" t="s">
        <v>71</v>
      </c>
      <c r="M26" s="26" t="s">
        <v>29</v>
      </c>
      <c r="N26" s="33" t="s">
        <v>86</v>
      </c>
      <c r="O26" s="16">
        <v>129.5</v>
      </c>
      <c r="P26" s="16">
        <v>129.5</v>
      </c>
      <c r="Q26" s="16">
        <v>93.9</v>
      </c>
      <c r="R26" s="16">
        <v>35.6</v>
      </c>
      <c r="S26" s="26"/>
    </row>
    <row r="27" s="1" customFormat="1" ht="25" customHeight="1" spans="1:19">
      <c r="A27" s="30"/>
      <c r="B27" s="29" t="s">
        <v>87</v>
      </c>
      <c r="C27" s="16" t="s">
        <v>88</v>
      </c>
      <c r="D27" s="26">
        <v>2010</v>
      </c>
      <c r="E27" s="16" t="s">
        <v>26</v>
      </c>
      <c r="F27" s="16" t="s">
        <v>27</v>
      </c>
      <c r="G27" s="18">
        <v>0</v>
      </c>
      <c r="H27" s="18">
        <v>3.5</v>
      </c>
      <c r="I27" s="16">
        <v>4.5</v>
      </c>
      <c r="J27" s="16">
        <v>3.5</v>
      </c>
      <c r="K27" s="18">
        <v>3.5</v>
      </c>
      <c r="L27" s="26" t="s">
        <v>71</v>
      </c>
      <c r="M27" s="26" t="s">
        <v>29</v>
      </c>
      <c r="N27" s="33" t="s">
        <v>89</v>
      </c>
      <c r="O27" s="16">
        <v>122.5</v>
      </c>
      <c r="P27" s="16">
        <v>122.5</v>
      </c>
      <c r="Q27" s="16">
        <v>105</v>
      </c>
      <c r="R27" s="16">
        <v>17.5</v>
      </c>
      <c r="S27" s="26"/>
    </row>
    <row r="28" s="1" customFormat="1" ht="25" customHeight="1" spans="1:19">
      <c r="A28" s="30"/>
      <c r="B28" s="29" t="s">
        <v>90</v>
      </c>
      <c r="C28" s="16" t="s">
        <v>91</v>
      </c>
      <c r="D28" s="26">
        <v>2010</v>
      </c>
      <c r="E28" s="16" t="s">
        <v>26</v>
      </c>
      <c r="F28" s="16" t="s">
        <v>27</v>
      </c>
      <c r="G28" s="18">
        <v>2.738</v>
      </c>
      <c r="H28" s="18">
        <v>7.938</v>
      </c>
      <c r="I28" s="16">
        <v>4.5</v>
      </c>
      <c r="J28" s="16">
        <v>4</v>
      </c>
      <c r="K28" s="18">
        <v>5.2</v>
      </c>
      <c r="L28" s="26" t="s">
        <v>71</v>
      </c>
      <c r="M28" s="26" t="s">
        <v>29</v>
      </c>
      <c r="N28" s="33" t="s">
        <v>92</v>
      </c>
      <c r="O28" s="16">
        <v>182</v>
      </c>
      <c r="P28" s="16">
        <v>182</v>
      </c>
      <c r="Q28" s="16">
        <v>156</v>
      </c>
      <c r="R28" s="16">
        <v>26</v>
      </c>
      <c r="S28" s="26"/>
    </row>
    <row r="29" s="1" customFormat="1" ht="25" customHeight="1" spans="1:19">
      <c r="A29" s="30"/>
      <c r="B29" s="29" t="s">
        <v>93</v>
      </c>
      <c r="C29" s="16" t="s">
        <v>94</v>
      </c>
      <c r="D29" s="26">
        <v>2010</v>
      </c>
      <c r="E29" s="16" t="s">
        <v>36</v>
      </c>
      <c r="F29" s="16" t="s">
        <v>65</v>
      </c>
      <c r="G29" s="18">
        <v>27.236</v>
      </c>
      <c r="H29" s="18">
        <v>34.736</v>
      </c>
      <c r="I29" s="16">
        <v>12</v>
      </c>
      <c r="J29" s="16">
        <v>9</v>
      </c>
      <c r="K29" s="18">
        <v>7.5</v>
      </c>
      <c r="L29" s="26" t="s">
        <v>71</v>
      </c>
      <c r="M29" s="26" t="s">
        <v>29</v>
      </c>
      <c r="N29" s="33" t="s">
        <v>89</v>
      </c>
      <c r="O29" s="16">
        <v>272.5</v>
      </c>
      <c r="P29" s="16">
        <v>272.5</v>
      </c>
      <c r="Q29" s="16">
        <v>225</v>
      </c>
      <c r="R29" s="16">
        <v>47.5</v>
      </c>
      <c r="S29" s="26"/>
    </row>
    <row r="30" s="1" customFormat="1" ht="25" customHeight="1" spans="1:19">
      <c r="A30" s="30"/>
      <c r="B30" s="29" t="s">
        <v>95</v>
      </c>
      <c r="C30" s="16" t="s">
        <v>96</v>
      </c>
      <c r="D30" s="26">
        <v>2010</v>
      </c>
      <c r="E30" s="16" t="s">
        <v>26</v>
      </c>
      <c r="F30" s="16" t="s">
        <v>27</v>
      </c>
      <c r="G30" s="18">
        <v>1</v>
      </c>
      <c r="H30" s="18">
        <v>4.554</v>
      </c>
      <c r="I30" s="16">
        <v>5</v>
      </c>
      <c r="J30" s="16">
        <v>4.5</v>
      </c>
      <c r="K30" s="18">
        <v>3.554</v>
      </c>
      <c r="L30" s="26" t="s">
        <v>71</v>
      </c>
      <c r="M30" s="26" t="s">
        <v>29</v>
      </c>
      <c r="N30" s="33" t="s">
        <v>83</v>
      </c>
      <c r="O30" s="16">
        <v>124.4</v>
      </c>
      <c r="P30" s="16">
        <v>124.4</v>
      </c>
      <c r="Q30" s="16">
        <v>106.6</v>
      </c>
      <c r="R30" s="16">
        <v>17.8</v>
      </c>
      <c r="S30" s="26"/>
    </row>
    <row r="31" s="1" customFormat="1" ht="25" customHeight="1" spans="1:19">
      <c r="A31" s="30"/>
      <c r="B31" s="29" t="s">
        <v>97</v>
      </c>
      <c r="C31" s="16" t="s">
        <v>98</v>
      </c>
      <c r="D31" s="26">
        <v>2010</v>
      </c>
      <c r="E31" s="16" t="s">
        <v>36</v>
      </c>
      <c r="F31" s="16" t="s">
        <v>27</v>
      </c>
      <c r="G31" s="18">
        <v>30.979</v>
      </c>
      <c r="H31" s="18">
        <v>36.079</v>
      </c>
      <c r="I31" s="16">
        <v>5</v>
      </c>
      <c r="J31" s="16">
        <v>4.5</v>
      </c>
      <c r="K31" s="18">
        <v>5.1</v>
      </c>
      <c r="L31" s="26" t="s">
        <v>71</v>
      </c>
      <c r="M31" s="26" t="s">
        <v>29</v>
      </c>
      <c r="N31" s="33" t="s">
        <v>83</v>
      </c>
      <c r="O31" s="16">
        <v>178.5</v>
      </c>
      <c r="P31" s="16">
        <v>178.5</v>
      </c>
      <c r="Q31" s="16">
        <v>153</v>
      </c>
      <c r="R31" s="16">
        <v>25.5</v>
      </c>
      <c r="S31" s="26"/>
    </row>
    <row r="32" s="1" customFormat="1" ht="25" customHeight="1" spans="1:19">
      <c r="A32" s="31"/>
      <c r="B32" s="29" t="s">
        <v>99</v>
      </c>
      <c r="C32" s="16" t="s">
        <v>100</v>
      </c>
      <c r="D32" s="26">
        <v>2010</v>
      </c>
      <c r="E32" s="16" t="s">
        <v>26</v>
      </c>
      <c r="F32" s="16" t="s">
        <v>27</v>
      </c>
      <c r="G32" s="18">
        <v>0</v>
      </c>
      <c r="H32" s="18">
        <v>4</v>
      </c>
      <c r="I32" s="16">
        <v>5</v>
      </c>
      <c r="J32" s="16">
        <v>4.5</v>
      </c>
      <c r="K32" s="18">
        <v>4</v>
      </c>
      <c r="L32" s="26" t="s">
        <v>71</v>
      </c>
      <c r="M32" s="26" t="s">
        <v>29</v>
      </c>
      <c r="N32" s="33" t="s">
        <v>92</v>
      </c>
      <c r="O32" s="16">
        <v>150</v>
      </c>
      <c r="P32" s="16">
        <v>150</v>
      </c>
      <c r="Q32" s="16">
        <v>120</v>
      </c>
      <c r="R32" s="16">
        <v>30</v>
      </c>
      <c r="S32" s="26"/>
    </row>
    <row r="33" s="1" customFormat="1" ht="25" hidden="1" customHeight="1" spans="1:19">
      <c r="A33" s="28" t="s">
        <v>101</v>
      </c>
      <c r="B33" s="32" t="s">
        <v>102</v>
      </c>
      <c r="C33" s="33" t="s">
        <v>103</v>
      </c>
      <c r="D33" s="34">
        <v>2014</v>
      </c>
      <c r="E33" s="33" t="s">
        <v>26</v>
      </c>
      <c r="F33" s="33" t="s">
        <v>27</v>
      </c>
      <c r="G33" s="35">
        <v>5</v>
      </c>
      <c r="H33" s="35">
        <v>12.65</v>
      </c>
      <c r="I33" s="33">
        <v>6</v>
      </c>
      <c r="J33" s="33">
        <v>5</v>
      </c>
      <c r="K33" s="35">
        <v>7.65</v>
      </c>
      <c r="L33" s="34" t="s">
        <v>28</v>
      </c>
      <c r="M33" s="34" t="s">
        <v>104</v>
      </c>
      <c r="N33" s="34" t="s">
        <v>105</v>
      </c>
      <c r="O33" s="33">
        <v>400</v>
      </c>
      <c r="P33" s="33">
        <v>400</v>
      </c>
      <c r="Q33" s="33">
        <v>120</v>
      </c>
      <c r="R33" s="33">
        <v>280</v>
      </c>
      <c r="S33" s="34"/>
    </row>
    <row r="34" s="1" customFormat="1" ht="25" hidden="1" customHeight="1" spans="1:19">
      <c r="A34" s="30"/>
      <c r="B34" s="32" t="s">
        <v>106</v>
      </c>
      <c r="C34" s="33" t="s">
        <v>107</v>
      </c>
      <c r="D34" s="34">
        <v>2014</v>
      </c>
      <c r="E34" s="33" t="s">
        <v>26</v>
      </c>
      <c r="F34" s="33" t="s">
        <v>65</v>
      </c>
      <c r="G34" s="35">
        <v>4.712</v>
      </c>
      <c r="H34" s="35">
        <v>25.033</v>
      </c>
      <c r="I34" s="33">
        <v>12</v>
      </c>
      <c r="J34" s="33">
        <v>9</v>
      </c>
      <c r="K34" s="35">
        <v>20.321</v>
      </c>
      <c r="L34" s="34" t="s">
        <v>28</v>
      </c>
      <c r="M34" s="34" t="s">
        <v>104</v>
      </c>
      <c r="N34" s="34" t="s">
        <v>105</v>
      </c>
      <c r="O34" s="33">
        <v>3030</v>
      </c>
      <c r="P34" s="33">
        <v>3030</v>
      </c>
      <c r="Q34" s="33">
        <v>810</v>
      </c>
      <c r="R34" s="33">
        <v>2220</v>
      </c>
      <c r="S34" s="63"/>
    </row>
    <row r="35" s="1" customFormat="1" ht="25" hidden="1" customHeight="1" spans="1:19">
      <c r="A35" s="30"/>
      <c r="B35" s="32" t="s">
        <v>106</v>
      </c>
      <c r="C35" s="33" t="s">
        <v>107</v>
      </c>
      <c r="D35" s="34">
        <v>2014</v>
      </c>
      <c r="E35" s="33" t="s">
        <v>26</v>
      </c>
      <c r="F35" s="33" t="s">
        <v>65</v>
      </c>
      <c r="G35" s="35">
        <v>0</v>
      </c>
      <c r="H35" s="35">
        <v>3.644</v>
      </c>
      <c r="I35" s="33">
        <v>12</v>
      </c>
      <c r="J35" s="33">
        <v>9</v>
      </c>
      <c r="K35" s="35">
        <v>3.644</v>
      </c>
      <c r="L35" s="34" t="s">
        <v>28</v>
      </c>
      <c r="M35" s="34" t="s">
        <v>104</v>
      </c>
      <c r="N35" s="34" t="s">
        <v>108</v>
      </c>
      <c r="O35" s="33"/>
      <c r="P35" s="33"/>
      <c r="Q35" s="33"/>
      <c r="R35" s="33"/>
      <c r="S35" s="64"/>
    </row>
    <row r="36" s="1" customFormat="1" ht="25" hidden="1" customHeight="1" spans="1:19">
      <c r="A36" s="31"/>
      <c r="B36" s="32" t="s">
        <v>109</v>
      </c>
      <c r="C36" s="33" t="s">
        <v>110</v>
      </c>
      <c r="D36" s="34">
        <v>2014</v>
      </c>
      <c r="E36" s="33" t="s">
        <v>26</v>
      </c>
      <c r="F36" s="33" t="s">
        <v>27</v>
      </c>
      <c r="G36" s="35">
        <v>6.362</v>
      </c>
      <c r="H36" s="35">
        <v>23.762</v>
      </c>
      <c r="I36" s="33">
        <v>10</v>
      </c>
      <c r="J36" s="33">
        <v>9</v>
      </c>
      <c r="K36" s="35">
        <v>17.4</v>
      </c>
      <c r="L36" s="34" t="s">
        <v>28</v>
      </c>
      <c r="M36" s="34" t="s">
        <v>104</v>
      </c>
      <c r="N36" s="34" t="s">
        <v>105</v>
      </c>
      <c r="O36" s="33">
        <v>300</v>
      </c>
      <c r="P36" s="33">
        <v>300</v>
      </c>
      <c r="Q36" s="33">
        <v>90</v>
      </c>
      <c r="R36" s="33">
        <v>210</v>
      </c>
      <c r="S36" s="34"/>
    </row>
    <row r="37" s="1" customFormat="1" ht="25" hidden="1" customHeight="1" spans="1:19">
      <c r="A37" s="36" t="s">
        <v>111</v>
      </c>
      <c r="B37" s="34" t="s">
        <v>112</v>
      </c>
      <c r="C37" s="34" t="s">
        <v>40</v>
      </c>
      <c r="D37" s="34">
        <v>2017</v>
      </c>
      <c r="E37" s="34" t="s">
        <v>36</v>
      </c>
      <c r="F37" s="34" t="s">
        <v>65</v>
      </c>
      <c r="G37" s="34" t="s">
        <v>113</v>
      </c>
      <c r="H37" s="34" t="s">
        <v>114</v>
      </c>
      <c r="I37" s="34">
        <v>7.5</v>
      </c>
      <c r="J37" s="34">
        <v>6.5</v>
      </c>
      <c r="K37" s="34">
        <v>48.266</v>
      </c>
      <c r="L37" s="34" t="s">
        <v>115</v>
      </c>
      <c r="M37" s="34" t="s">
        <v>44</v>
      </c>
      <c r="N37" s="34" t="s">
        <v>116</v>
      </c>
      <c r="O37" s="34">
        <v>1300</v>
      </c>
      <c r="P37" s="34">
        <v>1300</v>
      </c>
      <c r="Q37" s="34">
        <v>1100</v>
      </c>
      <c r="R37" s="34">
        <v>200</v>
      </c>
      <c r="S37" s="34"/>
    </row>
    <row r="38" s="1" customFormat="1" ht="25" hidden="1" customHeight="1" spans="1:19">
      <c r="A38" s="36"/>
      <c r="B38" s="34" t="s">
        <v>117</v>
      </c>
      <c r="C38" s="34" t="s">
        <v>118</v>
      </c>
      <c r="D38" s="34">
        <v>2010</v>
      </c>
      <c r="E38" s="34" t="s">
        <v>26</v>
      </c>
      <c r="F38" s="34" t="s">
        <v>27</v>
      </c>
      <c r="G38" s="34" t="s">
        <v>119</v>
      </c>
      <c r="H38" s="34" t="s">
        <v>120</v>
      </c>
      <c r="I38" s="34">
        <v>5.5</v>
      </c>
      <c r="J38" s="34">
        <v>4.5</v>
      </c>
      <c r="K38" s="34">
        <v>6.8</v>
      </c>
      <c r="L38" s="34" t="s">
        <v>115</v>
      </c>
      <c r="M38" s="34" t="s">
        <v>44</v>
      </c>
      <c r="N38" s="34" t="s">
        <v>116</v>
      </c>
      <c r="O38" s="34">
        <v>640</v>
      </c>
      <c r="P38" s="34">
        <v>640</v>
      </c>
      <c r="Q38" s="34">
        <v>500</v>
      </c>
      <c r="R38" s="34">
        <v>140</v>
      </c>
      <c r="S38" s="34"/>
    </row>
    <row r="39" s="1" customFormat="1" ht="25" hidden="1" customHeight="1" spans="1:19">
      <c r="A39" s="36"/>
      <c r="B39" s="34" t="s">
        <v>121</v>
      </c>
      <c r="C39" s="34" t="s">
        <v>122</v>
      </c>
      <c r="D39" s="34">
        <v>2010</v>
      </c>
      <c r="E39" s="34" t="s">
        <v>26</v>
      </c>
      <c r="F39" s="34" t="s">
        <v>27</v>
      </c>
      <c r="G39" s="34" t="s">
        <v>119</v>
      </c>
      <c r="H39" s="34" t="s">
        <v>123</v>
      </c>
      <c r="I39" s="34">
        <v>5.5</v>
      </c>
      <c r="J39" s="34">
        <v>4.5</v>
      </c>
      <c r="K39" s="34">
        <v>5.2</v>
      </c>
      <c r="L39" s="34" t="s">
        <v>115</v>
      </c>
      <c r="M39" s="34" t="s">
        <v>44</v>
      </c>
      <c r="N39" s="34" t="s">
        <v>124</v>
      </c>
      <c r="O39" s="34">
        <v>260</v>
      </c>
      <c r="P39" s="34">
        <v>260</v>
      </c>
      <c r="Q39" s="34">
        <v>180</v>
      </c>
      <c r="R39" s="34">
        <v>80</v>
      </c>
      <c r="S39" s="34"/>
    </row>
    <row r="40" s="1" customFormat="1" ht="25" hidden="1" customHeight="1" spans="1:19">
      <c r="A40" s="37" t="s">
        <v>125</v>
      </c>
      <c r="B40" s="38" t="s">
        <v>126</v>
      </c>
      <c r="C40" s="39" t="s">
        <v>127</v>
      </c>
      <c r="D40" s="40">
        <v>2010</v>
      </c>
      <c r="E40" s="27" t="s">
        <v>26</v>
      </c>
      <c r="F40" s="27" t="s">
        <v>65</v>
      </c>
      <c r="G40" s="41">
        <v>22</v>
      </c>
      <c r="H40" s="41">
        <v>29</v>
      </c>
      <c r="I40" s="27">
        <v>7.5</v>
      </c>
      <c r="J40" s="27">
        <v>6.5</v>
      </c>
      <c r="K40" s="56">
        <v>7</v>
      </c>
      <c r="L40" s="27" t="s">
        <v>28</v>
      </c>
      <c r="M40" s="40" t="s">
        <v>104</v>
      </c>
      <c r="N40" s="27" t="s">
        <v>26</v>
      </c>
      <c r="O40" s="27">
        <v>490</v>
      </c>
      <c r="P40" s="27">
        <v>490</v>
      </c>
      <c r="Q40" s="27">
        <v>140</v>
      </c>
      <c r="R40" s="27">
        <v>350</v>
      </c>
      <c r="S40" s="27"/>
    </row>
    <row r="41" s="1" customFormat="1" ht="25" hidden="1" customHeight="1" spans="1:19">
      <c r="A41" s="42"/>
      <c r="B41" s="27" t="s">
        <v>128</v>
      </c>
      <c r="C41" s="27" t="s">
        <v>129</v>
      </c>
      <c r="D41" s="40">
        <v>2010</v>
      </c>
      <c r="E41" s="27" t="s">
        <v>26</v>
      </c>
      <c r="F41" s="27" t="s">
        <v>27</v>
      </c>
      <c r="G41" s="27">
        <v>5</v>
      </c>
      <c r="H41" s="41">
        <v>13.5</v>
      </c>
      <c r="I41" s="27">
        <v>6</v>
      </c>
      <c r="J41" s="27">
        <v>5.5</v>
      </c>
      <c r="K41" s="56">
        <v>8.5</v>
      </c>
      <c r="L41" s="27" t="s">
        <v>28</v>
      </c>
      <c r="M41" s="40" t="s">
        <v>104</v>
      </c>
      <c r="N41" s="27" t="s">
        <v>26</v>
      </c>
      <c r="O41" s="27">
        <v>467.5</v>
      </c>
      <c r="P41" s="27">
        <v>467.5</v>
      </c>
      <c r="Q41" s="27">
        <v>170</v>
      </c>
      <c r="R41" s="27">
        <v>297.5</v>
      </c>
      <c r="S41" s="27"/>
    </row>
    <row r="42" s="1" customFormat="1" ht="25" hidden="1" customHeight="1" spans="1:19">
      <c r="A42" s="42"/>
      <c r="B42" s="27" t="s">
        <v>130</v>
      </c>
      <c r="C42" s="27" t="s">
        <v>131</v>
      </c>
      <c r="D42" s="40">
        <v>2010</v>
      </c>
      <c r="E42" s="27" t="s">
        <v>26</v>
      </c>
      <c r="F42" s="27" t="s">
        <v>27</v>
      </c>
      <c r="G42" s="27">
        <v>0</v>
      </c>
      <c r="H42" s="27">
        <v>2.5</v>
      </c>
      <c r="I42" s="27">
        <v>6</v>
      </c>
      <c r="J42" s="27">
        <v>5</v>
      </c>
      <c r="K42" s="57">
        <v>2.5</v>
      </c>
      <c r="L42" s="27" t="s">
        <v>71</v>
      </c>
      <c r="M42" s="40" t="s">
        <v>104</v>
      </c>
      <c r="N42" s="27" t="s">
        <v>26</v>
      </c>
      <c r="O42" s="27">
        <v>137.5</v>
      </c>
      <c r="P42" s="27">
        <v>137.5</v>
      </c>
      <c r="Q42" s="27">
        <v>50</v>
      </c>
      <c r="R42" s="27">
        <v>87.5</v>
      </c>
      <c r="S42" s="27"/>
    </row>
    <row r="43" s="1" customFormat="1" ht="25" hidden="1" customHeight="1" spans="1:19">
      <c r="A43" s="42"/>
      <c r="B43" s="38" t="s">
        <v>132</v>
      </c>
      <c r="C43" s="39" t="s">
        <v>133</v>
      </c>
      <c r="D43" s="40">
        <v>2010</v>
      </c>
      <c r="E43" s="27" t="s">
        <v>26</v>
      </c>
      <c r="F43" s="27" t="s">
        <v>65</v>
      </c>
      <c r="G43" s="41">
        <v>0</v>
      </c>
      <c r="H43" s="41">
        <v>8</v>
      </c>
      <c r="I43" s="27">
        <v>7.5</v>
      </c>
      <c r="J43" s="27">
        <v>6.5</v>
      </c>
      <c r="K43" s="56">
        <v>8</v>
      </c>
      <c r="L43" s="27" t="s">
        <v>28</v>
      </c>
      <c r="M43" s="40" t="s">
        <v>104</v>
      </c>
      <c r="N43" s="27" t="s">
        <v>26</v>
      </c>
      <c r="O43" s="27">
        <v>520</v>
      </c>
      <c r="P43" s="27">
        <v>520</v>
      </c>
      <c r="Q43" s="27">
        <v>312</v>
      </c>
      <c r="R43" s="27">
        <v>208</v>
      </c>
      <c r="S43" s="27"/>
    </row>
    <row r="44" s="1" customFormat="1" ht="25" hidden="1" customHeight="1" spans="1:19">
      <c r="A44" s="42"/>
      <c r="B44" s="38" t="s">
        <v>132</v>
      </c>
      <c r="C44" s="39" t="s">
        <v>133</v>
      </c>
      <c r="D44" s="40">
        <v>2010</v>
      </c>
      <c r="E44" s="27" t="s">
        <v>26</v>
      </c>
      <c r="F44" s="27" t="s">
        <v>27</v>
      </c>
      <c r="G44" s="41">
        <v>10</v>
      </c>
      <c r="H44" s="41">
        <v>13</v>
      </c>
      <c r="I44" s="27">
        <v>6</v>
      </c>
      <c r="J44" s="27">
        <v>5</v>
      </c>
      <c r="K44" s="56">
        <v>3</v>
      </c>
      <c r="L44" s="27" t="s">
        <v>28</v>
      </c>
      <c r="M44" s="40" t="s">
        <v>104</v>
      </c>
      <c r="N44" s="27" t="s">
        <v>26</v>
      </c>
      <c r="O44" s="27">
        <v>165</v>
      </c>
      <c r="P44" s="27">
        <v>165</v>
      </c>
      <c r="Q44" s="27">
        <v>60</v>
      </c>
      <c r="R44" s="27">
        <v>105</v>
      </c>
      <c r="S44" s="27"/>
    </row>
    <row r="45" s="1" customFormat="1" ht="25" hidden="1" customHeight="1" spans="1:19">
      <c r="A45" s="42"/>
      <c r="B45" s="38" t="s">
        <v>134</v>
      </c>
      <c r="C45" s="39" t="s">
        <v>135</v>
      </c>
      <c r="D45" s="40">
        <v>2010</v>
      </c>
      <c r="E45" s="27" t="s">
        <v>136</v>
      </c>
      <c r="F45" s="27" t="s">
        <v>27</v>
      </c>
      <c r="G45" s="41">
        <v>0</v>
      </c>
      <c r="H45" s="41">
        <v>2.1</v>
      </c>
      <c r="I45" s="38" t="s">
        <v>137</v>
      </c>
      <c r="J45" s="38" t="s">
        <v>138</v>
      </c>
      <c r="K45" s="56">
        <v>2.1</v>
      </c>
      <c r="L45" s="27" t="s">
        <v>28</v>
      </c>
      <c r="M45" s="40" t="s">
        <v>104</v>
      </c>
      <c r="N45" s="27" t="s">
        <v>136</v>
      </c>
      <c r="O45" s="27">
        <v>160</v>
      </c>
      <c r="P45" s="27">
        <v>160</v>
      </c>
      <c r="Q45" s="27">
        <v>42</v>
      </c>
      <c r="R45" s="27">
        <v>118</v>
      </c>
      <c r="S45" s="27"/>
    </row>
    <row r="46" s="1" customFormat="1" ht="25" hidden="1" customHeight="1" spans="1:19">
      <c r="A46" s="42"/>
      <c r="B46" s="38" t="s">
        <v>139</v>
      </c>
      <c r="C46" s="39" t="s">
        <v>140</v>
      </c>
      <c r="D46" s="40">
        <v>2010</v>
      </c>
      <c r="E46" s="27" t="s">
        <v>136</v>
      </c>
      <c r="F46" s="27" t="s">
        <v>65</v>
      </c>
      <c r="G46" s="41">
        <v>31.7</v>
      </c>
      <c r="H46" s="41">
        <v>32.9</v>
      </c>
      <c r="I46" s="38" t="s">
        <v>141</v>
      </c>
      <c r="J46" s="38" t="s">
        <v>142</v>
      </c>
      <c r="K46" s="56">
        <v>1.2</v>
      </c>
      <c r="L46" s="27" t="s">
        <v>71</v>
      </c>
      <c r="M46" s="40" t="s">
        <v>104</v>
      </c>
      <c r="N46" s="27" t="s">
        <v>136</v>
      </c>
      <c r="O46" s="27">
        <v>90</v>
      </c>
      <c r="P46" s="27">
        <v>90</v>
      </c>
      <c r="Q46" s="27">
        <v>24</v>
      </c>
      <c r="R46" s="27">
        <v>66</v>
      </c>
      <c r="S46" s="27"/>
    </row>
    <row r="47" s="1" customFormat="1" ht="25" hidden="1" customHeight="1" spans="1:19">
      <c r="A47" s="42"/>
      <c r="B47" s="38" t="s">
        <v>139</v>
      </c>
      <c r="C47" s="39" t="s">
        <v>140</v>
      </c>
      <c r="D47" s="40">
        <v>2010</v>
      </c>
      <c r="E47" s="27" t="s">
        <v>136</v>
      </c>
      <c r="F47" s="27" t="s">
        <v>27</v>
      </c>
      <c r="G47" s="41">
        <v>0</v>
      </c>
      <c r="H47" s="41">
        <v>2.5</v>
      </c>
      <c r="I47" s="38" t="s">
        <v>143</v>
      </c>
      <c r="J47" s="38" t="s">
        <v>144</v>
      </c>
      <c r="K47" s="56">
        <v>2.5</v>
      </c>
      <c r="L47" s="27" t="s">
        <v>71</v>
      </c>
      <c r="M47" s="40" t="s">
        <v>104</v>
      </c>
      <c r="N47" s="27" t="s">
        <v>136</v>
      </c>
      <c r="O47" s="27">
        <v>125</v>
      </c>
      <c r="P47" s="27">
        <v>125</v>
      </c>
      <c r="Q47" s="27">
        <v>50</v>
      </c>
      <c r="R47" s="27">
        <v>75</v>
      </c>
      <c r="S47" s="27"/>
    </row>
    <row r="48" s="1" customFormat="1" ht="25" hidden="1" customHeight="1" spans="1:19">
      <c r="A48" s="42"/>
      <c r="B48" s="27" t="s">
        <v>145</v>
      </c>
      <c r="C48" s="27" t="s">
        <v>146</v>
      </c>
      <c r="D48" s="40">
        <v>2010</v>
      </c>
      <c r="E48" s="27" t="s">
        <v>26</v>
      </c>
      <c r="F48" s="27" t="s">
        <v>27</v>
      </c>
      <c r="G48" s="27">
        <v>16.53</v>
      </c>
      <c r="H48" s="41">
        <v>18.03</v>
      </c>
      <c r="I48" s="27">
        <v>5.5</v>
      </c>
      <c r="J48" s="27" t="s">
        <v>147</v>
      </c>
      <c r="K48" s="57">
        <v>1.53</v>
      </c>
      <c r="L48" s="27" t="s">
        <v>71</v>
      </c>
      <c r="M48" s="40" t="s">
        <v>104</v>
      </c>
      <c r="N48" s="27" t="s">
        <v>26</v>
      </c>
      <c r="O48" s="27">
        <v>80</v>
      </c>
      <c r="P48" s="27">
        <v>80</v>
      </c>
      <c r="Q48" s="27">
        <v>30.6</v>
      </c>
      <c r="R48" s="27">
        <v>49.4</v>
      </c>
      <c r="S48" s="27"/>
    </row>
    <row r="49" s="1" customFormat="1" ht="25" hidden="1" customHeight="1" spans="1:19">
      <c r="A49" s="42"/>
      <c r="B49" s="39" t="s">
        <v>148</v>
      </c>
      <c r="C49" s="39" t="s">
        <v>149</v>
      </c>
      <c r="D49" s="40">
        <v>2010</v>
      </c>
      <c r="E49" s="39" t="s">
        <v>26</v>
      </c>
      <c r="F49" s="39" t="s">
        <v>27</v>
      </c>
      <c r="G49" s="39">
        <v>0</v>
      </c>
      <c r="H49" s="39">
        <v>4.2</v>
      </c>
      <c r="I49" s="27" t="s">
        <v>150</v>
      </c>
      <c r="J49" s="27">
        <v>5</v>
      </c>
      <c r="K49" s="56">
        <v>4.2</v>
      </c>
      <c r="L49" s="27" t="s">
        <v>28</v>
      </c>
      <c r="M49" s="40" t="s">
        <v>104</v>
      </c>
      <c r="N49" s="39" t="s">
        <v>26</v>
      </c>
      <c r="O49" s="27">
        <v>231</v>
      </c>
      <c r="P49" s="27">
        <v>231</v>
      </c>
      <c r="Q49" s="27">
        <v>84</v>
      </c>
      <c r="R49" s="27">
        <v>147</v>
      </c>
      <c r="S49" s="27"/>
    </row>
    <row r="50" s="1" customFormat="1" ht="25" hidden="1" customHeight="1" spans="1:19">
      <c r="A50" s="42"/>
      <c r="B50" s="38" t="s">
        <v>151</v>
      </c>
      <c r="C50" s="27" t="s">
        <v>152</v>
      </c>
      <c r="D50" s="40">
        <v>2010</v>
      </c>
      <c r="E50" s="27" t="s">
        <v>26</v>
      </c>
      <c r="F50" s="27" t="s">
        <v>27</v>
      </c>
      <c r="G50" s="41">
        <v>0</v>
      </c>
      <c r="H50" s="41">
        <v>3.3</v>
      </c>
      <c r="I50" s="27">
        <v>6</v>
      </c>
      <c r="J50" s="27">
        <v>5.5</v>
      </c>
      <c r="K50" s="57">
        <v>3.3</v>
      </c>
      <c r="L50" s="27" t="s">
        <v>28</v>
      </c>
      <c r="M50" s="40" t="s">
        <v>104</v>
      </c>
      <c r="N50" s="27" t="s">
        <v>26</v>
      </c>
      <c r="O50" s="27">
        <v>198</v>
      </c>
      <c r="P50" s="27">
        <v>198</v>
      </c>
      <c r="Q50" s="27">
        <v>66</v>
      </c>
      <c r="R50" s="27">
        <v>132</v>
      </c>
      <c r="S50" s="27"/>
    </row>
    <row r="51" s="1" customFormat="1" ht="25" hidden="1" customHeight="1" spans="1:19">
      <c r="A51" s="42"/>
      <c r="B51" s="38" t="s">
        <v>153</v>
      </c>
      <c r="C51" s="27" t="s">
        <v>154</v>
      </c>
      <c r="D51" s="40">
        <v>2010</v>
      </c>
      <c r="E51" s="27" t="s">
        <v>26</v>
      </c>
      <c r="F51" s="27" t="s">
        <v>27</v>
      </c>
      <c r="G51" s="41">
        <v>0</v>
      </c>
      <c r="H51" s="41">
        <v>2.2</v>
      </c>
      <c r="I51" s="27">
        <v>5.5</v>
      </c>
      <c r="J51" s="27">
        <v>4.5</v>
      </c>
      <c r="K51" s="57">
        <v>2.2</v>
      </c>
      <c r="L51" s="27" t="s">
        <v>71</v>
      </c>
      <c r="M51" s="40" t="s">
        <v>104</v>
      </c>
      <c r="N51" s="27" t="s">
        <v>26</v>
      </c>
      <c r="O51" s="27">
        <v>110</v>
      </c>
      <c r="P51" s="27">
        <v>110</v>
      </c>
      <c r="Q51" s="27">
        <v>44</v>
      </c>
      <c r="R51" s="27">
        <v>66</v>
      </c>
      <c r="S51" s="27"/>
    </row>
    <row r="52" s="1" customFormat="1" ht="25" hidden="1" customHeight="1" spans="1:19">
      <c r="A52" s="42"/>
      <c r="B52" s="27" t="s">
        <v>155</v>
      </c>
      <c r="C52" s="27" t="s">
        <v>156</v>
      </c>
      <c r="D52" s="40">
        <v>2010</v>
      </c>
      <c r="E52" s="27" t="s">
        <v>26</v>
      </c>
      <c r="F52" s="27" t="s">
        <v>27</v>
      </c>
      <c r="G52" s="27">
        <v>0</v>
      </c>
      <c r="H52" s="27">
        <v>1.2</v>
      </c>
      <c r="I52" s="27">
        <v>6.5</v>
      </c>
      <c r="J52" s="27">
        <v>6</v>
      </c>
      <c r="K52" s="57">
        <v>1.2</v>
      </c>
      <c r="L52" s="27" t="s">
        <v>71</v>
      </c>
      <c r="M52" s="40" t="s">
        <v>104</v>
      </c>
      <c r="N52" s="27" t="s">
        <v>26</v>
      </c>
      <c r="O52" s="27">
        <v>71.5</v>
      </c>
      <c r="P52" s="27">
        <v>71.5</v>
      </c>
      <c r="Q52" s="27">
        <v>24</v>
      </c>
      <c r="R52" s="27">
        <v>47.5</v>
      </c>
      <c r="S52" s="27"/>
    </row>
    <row r="53" s="1" customFormat="1" ht="25" hidden="1" customHeight="1" spans="1:19">
      <c r="A53" s="42"/>
      <c r="B53" s="38" t="s">
        <v>157</v>
      </c>
      <c r="C53" s="27" t="s">
        <v>158</v>
      </c>
      <c r="D53" s="40">
        <v>2010</v>
      </c>
      <c r="E53" s="27" t="s">
        <v>26</v>
      </c>
      <c r="F53" s="27" t="s">
        <v>27</v>
      </c>
      <c r="G53" s="41">
        <v>0</v>
      </c>
      <c r="H53" s="41">
        <v>3.94</v>
      </c>
      <c r="I53" s="27">
        <v>6</v>
      </c>
      <c r="J53" s="27">
        <v>5</v>
      </c>
      <c r="K53" s="57">
        <v>3.94</v>
      </c>
      <c r="L53" s="27" t="s">
        <v>71</v>
      </c>
      <c r="M53" s="40" t="s">
        <v>104</v>
      </c>
      <c r="N53" s="27" t="s">
        <v>26</v>
      </c>
      <c r="O53" s="27">
        <v>215</v>
      </c>
      <c r="P53" s="27">
        <v>215</v>
      </c>
      <c r="Q53" s="27">
        <v>78.8</v>
      </c>
      <c r="R53" s="27">
        <v>136.2</v>
      </c>
      <c r="S53" s="27"/>
    </row>
    <row r="54" s="1" customFormat="1" ht="25" hidden="1" customHeight="1" spans="1:19">
      <c r="A54" s="42"/>
      <c r="B54" s="38" t="s">
        <v>159</v>
      </c>
      <c r="C54" s="27" t="s">
        <v>160</v>
      </c>
      <c r="D54" s="40">
        <v>2010</v>
      </c>
      <c r="E54" s="27" t="s">
        <v>26</v>
      </c>
      <c r="F54" s="27" t="s">
        <v>27</v>
      </c>
      <c r="G54" s="41">
        <v>0</v>
      </c>
      <c r="H54" s="41">
        <v>1.9</v>
      </c>
      <c r="I54" s="27">
        <v>7</v>
      </c>
      <c r="J54" s="27">
        <v>6</v>
      </c>
      <c r="K54" s="57">
        <v>1.9</v>
      </c>
      <c r="L54" s="27" t="s">
        <v>28</v>
      </c>
      <c r="M54" s="40" t="s">
        <v>104</v>
      </c>
      <c r="N54" s="27" t="s">
        <v>26</v>
      </c>
      <c r="O54" s="27">
        <v>180</v>
      </c>
      <c r="P54" s="27">
        <v>180</v>
      </c>
      <c r="Q54" s="27">
        <v>60</v>
      </c>
      <c r="R54" s="27">
        <v>120</v>
      </c>
      <c r="S54" s="27"/>
    </row>
    <row r="55" s="1" customFormat="1" ht="25" hidden="1" customHeight="1" spans="1:19">
      <c r="A55" s="42"/>
      <c r="B55" s="27" t="s">
        <v>161</v>
      </c>
      <c r="C55" s="27" t="s">
        <v>162</v>
      </c>
      <c r="D55" s="40">
        <v>2010</v>
      </c>
      <c r="E55" s="27" t="s">
        <v>26</v>
      </c>
      <c r="F55" s="27" t="s">
        <v>27</v>
      </c>
      <c r="G55" s="41">
        <v>0</v>
      </c>
      <c r="H55" s="41">
        <v>2.9</v>
      </c>
      <c r="I55" s="27">
        <v>4.5</v>
      </c>
      <c r="J55" s="27">
        <v>3.5</v>
      </c>
      <c r="K55" s="57">
        <v>2.9</v>
      </c>
      <c r="L55" s="27" t="s">
        <v>71</v>
      </c>
      <c r="M55" s="40" t="s">
        <v>104</v>
      </c>
      <c r="N55" s="27" t="s">
        <v>26</v>
      </c>
      <c r="O55" s="27">
        <v>72</v>
      </c>
      <c r="P55" s="27">
        <v>72</v>
      </c>
      <c r="Q55" s="27">
        <v>36</v>
      </c>
      <c r="R55" s="27">
        <v>36</v>
      </c>
      <c r="S55" s="27"/>
    </row>
    <row r="56" s="1" customFormat="1" ht="25" hidden="1" customHeight="1" spans="1:19">
      <c r="A56" s="42"/>
      <c r="B56" s="27" t="s">
        <v>163</v>
      </c>
      <c r="C56" s="27" t="s">
        <v>164</v>
      </c>
      <c r="D56" s="40">
        <v>2010</v>
      </c>
      <c r="E56" s="27" t="s">
        <v>26</v>
      </c>
      <c r="F56" s="27" t="s">
        <v>27</v>
      </c>
      <c r="G56" s="27">
        <v>0</v>
      </c>
      <c r="H56" s="41">
        <v>2.6</v>
      </c>
      <c r="I56" s="27">
        <v>5.5</v>
      </c>
      <c r="J56" s="27">
        <v>5</v>
      </c>
      <c r="K56" s="57">
        <v>2.6</v>
      </c>
      <c r="L56" s="27" t="s">
        <v>28</v>
      </c>
      <c r="M56" s="40" t="s">
        <v>104</v>
      </c>
      <c r="N56" s="27" t="s">
        <v>26</v>
      </c>
      <c r="O56" s="27">
        <v>156</v>
      </c>
      <c r="P56" s="27">
        <v>156</v>
      </c>
      <c r="Q56" s="27">
        <v>52</v>
      </c>
      <c r="R56" s="27">
        <v>104</v>
      </c>
      <c r="S56" s="27"/>
    </row>
    <row r="57" s="1" customFormat="1" ht="25" hidden="1" customHeight="1" spans="1:19">
      <c r="A57" s="42"/>
      <c r="B57" s="27" t="s">
        <v>165</v>
      </c>
      <c r="C57" s="27" t="s">
        <v>166</v>
      </c>
      <c r="D57" s="40">
        <v>2010</v>
      </c>
      <c r="E57" s="27" t="s">
        <v>26</v>
      </c>
      <c r="F57" s="27" t="s">
        <v>27</v>
      </c>
      <c r="G57" s="27">
        <v>0</v>
      </c>
      <c r="H57" s="41">
        <v>3.85</v>
      </c>
      <c r="I57" s="27">
        <v>6</v>
      </c>
      <c r="J57" s="27">
        <v>5</v>
      </c>
      <c r="K57" s="57">
        <v>3.85</v>
      </c>
      <c r="L57" s="27" t="s">
        <v>71</v>
      </c>
      <c r="M57" s="40" t="s">
        <v>104</v>
      </c>
      <c r="N57" s="27" t="s">
        <v>26</v>
      </c>
      <c r="O57" s="27">
        <v>211.8</v>
      </c>
      <c r="P57" s="27">
        <v>211.8</v>
      </c>
      <c r="Q57" s="27">
        <v>77</v>
      </c>
      <c r="R57" s="27">
        <v>134.8</v>
      </c>
      <c r="S57" s="27"/>
    </row>
    <row r="58" s="1" customFormat="1" ht="25" hidden="1" customHeight="1" spans="1:19">
      <c r="A58" s="42"/>
      <c r="B58" s="27" t="s">
        <v>167</v>
      </c>
      <c r="C58" s="27" t="s">
        <v>168</v>
      </c>
      <c r="D58" s="40">
        <v>2010</v>
      </c>
      <c r="E58" s="27" t="s">
        <v>26</v>
      </c>
      <c r="F58" s="27" t="s">
        <v>27</v>
      </c>
      <c r="G58" s="27">
        <v>0</v>
      </c>
      <c r="H58" s="41">
        <v>1.3</v>
      </c>
      <c r="I58" s="27" t="s">
        <v>150</v>
      </c>
      <c r="J58" s="27">
        <v>5</v>
      </c>
      <c r="K58" s="27">
        <v>1.3</v>
      </c>
      <c r="L58" s="27" t="s">
        <v>28</v>
      </c>
      <c r="M58" s="40" t="s">
        <v>104</v>
      </c>
      <c r="N58" s="27" t="s">
        <v>26</v>
      </c>
      <c r="O58" s="27">
        <v>104.5</v>
      </c>
      <c r="P58" s="27">
        <v>104.5</v>
      </c>
      <c r="Q58" s="27">
        <v>38</v>
      </c>
      <c r="R58" s="27">
        <v>66.5</v>
      </c>
      <c r="S58" s="27"/>
    </row>
    <row r="59" s="1" customFormat="1" ht="25" hidden="1" customHeight="1" spans="1:19">
      <c r="A59" s="43"/>
      <c r="B59" s="27" t="s">
        <v>169</v>
      </c>
      <c r="C59" s="27" t="s">
        <v>170</v>
      </c>
      <c r="D59" s="40">
        <v>2010</v>
      </c>
      <c r="E59" s="27" t="s">
        <v>26</v>
      </c>
      <c r="F59" s="27" t="s">
        <v>27</v>
      </c>
      <c r="G59" s="27">
        <v>8</v>
      </c>
      <c r="H59" s="27">
        <v>10.1</v>
      </c>
      <c r="I59" s="27">
        <v>5.5</v>
      </c>
      <c r="J59" s="27">
        <v>4.5</v>
      </c>
      <c r="K59" s="27">
        <v>2.1</v>
      </c>
      <c r="L59" s="27" t="s">
        <v>28</v>
      </c>
      <c r="M59" s="40" t="s">
        <v>104</v>
      </c>
      <c r="N59" s="27" t="s">
        <v>26</v>
      </c>
      <c r="O59" s="27">
        <v>75</v>
      </c>
      <c r="P59" s="27">
        <v>75</v>
      </c>
      <c r="Q59" s="27">
        <v>30</v>
      </c>
      <c r="R59" s="27">
        <v>45</v>
      </c>
      <c r="S59" s="27"/>
    </row>
    <row r="60" s="1" customFormat="1" ht="25" hidden="1" customHeight="1" spans="1:19">
      <c r="A60" s="14" t="s">
        <v>171</v>
      </c>
      <c r="B60" s="44" t="s">
        <v>172</v>
      </c>
      <c r="C60" s="45" t="s">
        <v>173</v>
      </c>
      <c r="D60" s="46">
        <v>2008</v>
      </c>
      <c r="E60" s="45" t="s">
        <v>26</v>
      </c>
      <c r="F60" s="45" t="s">
        <v>65</v>
      </c>
      <c r="G60" s="44" t="s">
        <v>174</v>
      </c>
      <c r="H60" s="44" t="s">
        <v>175</v>
      </c>
      <c r="I60" s="44" t="s">
        <v>176</v>
      </c>
      <c r="J60" s="44" t="s">
        <v>177</v>
      </c>
      <c r="K60" s="58">
        <v>2.785</v>
      </c>
      <c r="L60" s="45" t="s">
        <v>178</v>
      </c>
      <c r="M60" s="26" t="s">
        <v>29</v>
      </c>
      <c r="N60" s="44" t="s">
        <v>179</v>
      </c>
      <c r="O60" s="58">
        <v>335</v>
      </c>
      <c r="P60" s="58">
        <v>335</v>
      </c>
      <c r="Q60" s="58">
        <v>150</v>
      </c>
      <c r="R60" s="58">
        <v>185</v>
      </c>
      <c r="S60" s="26"/>
    </row>
    <row r="61" s="1" customFormat="1" ht="25" hidden="1" customHeight="1" spans="1:19">
      <c r="A61" s="19"/>
      <c r="B61" s="44" t="s">
        <v>180</v>
      </c>
      <c r="C61" s="45" t="s">
        <v>181</v>
      </c>
      <c r="D61" s="46">
        <v>2008</v>
      </c>
      <c r="E61" s="45" t="s">
        <v>26</v>
      </c>
      <c r="F61" s="45" t="s">
        <v>65</v>
      </c>
      <c r="G61" s="44" t="s">
        <v>182</v>
      </c>
      <c r="H61" s="44" t="s">
        <v>183</v>
      </c>
      <c r="I61" s="44" t="s">
        <v>176</v>
      </c>
      <c r="J61" s="44" t="s">
        <v>177</v>
      </c>
      <c r="K61" s="58">
        <v>1.45</v>
      </c>
      <c r="L61" s="45" t="s">
        <v>178</v>
      </c>
      <c r="M61" s="26" t="s">
        <v>29</v>
      </c>
      <c r="N61" s="44" t="s">
        <v>184</v>
      </c>
      <c r="O61" s="58">
        <v>174</v>
      </c>
      <c r="P61" s="58">
        <v>174</v>
      </c>
      <c r="Q61" s="58">
        <v>75</v>
      </c>
      <c r="R61" s="58">
        <v>99</v>
      </c>
      <c r="S61" s="26"/>
    </row>
    <row r="62" s="1" customFormat="1" ht="25" hidden="1" customHeight="1" spans="1:19">
      <c r="A62" s="19"/>
      <c r="B62" s="44" t="s">
        <v>185</v>
      </c>
      <c r="C62" s="45" t="s">
        <v>186</v>
      </c>
      <c r="D62" s="46">
        <v>2010</v>
      </c>
      <c r="E62" s="45" t="s">
        <v>26</v>
      </c>
      <c r="F62" s="26" t="s">
        <v>27</v>
      </c>
      <c r="G62" s="44" t="s">
        <v>187</v>
      </c>
      <c r="H62" s="44" t="s">
        <v>188</v>
      </c>
      <c r="I62" s="44" t="s">
        <v>143</v>
      </c>
      <c r="J62" s="44" t="s">
        <v>144</v>
      </c>
      <c r="K62" s="58">
        <v>1</v>
      </c>
      <c r="L62" s="45" t="s">
        <v>178</v>
      </c>
      <c r="M62" s="26" t="s">
        <v>29</v>
      </c>
      <c r="N62" s="44" t="s">
        <v>189</v>
      </c>
      <c r="O62" s="58">
        <v>120</v>
      </c>
      <c r="P62" s="58">
        <v>120</v>
      </c>
      <c r="Q62" s="58">
        <v>50</v>
      </c>
      <c r="R62" s="58">
        <v>70</v>
      </c>
      <c r="S62" s="26"/>
    </row>
    <row r="63" s="1" customFormat="1" ht="25" hidden="1" customHeight="1" spans="1:19">
      <c r="A63" s="19"/>
      <c r="B63" s="44" t="s">
        <v>190</v>
      </c>
      <c r="C63" s="45" t="s">
        <v>191</v>
      </c>
      <c r="D63" s="46">
        <v>2000</v>
      </c>
      <c r="E63" s="45" t="s">
        <v>26</v>
      </c>
      <c r="F63" s="26" t="s">
        <v>27</v>
      </c>
      <c r="G63" s="44" t="s">
        <v>192</v>
      </c>
      <c r="H63" s="44" t="s">
        <v>193</v>
      </c>
      <c r="I63" s="44" t="s">
        <v>143</v>
      </c>
      <c r="J63" s="44" t="s">
        <v>144</v>
      </c>
      <c r="K63" s="58">
        <v>7.264</v>
      </c>
      <c r="L63" s="45" t="s">
        <v>178</v>
      </c>
      <c r="M63" s="26" t="s">
        <v>29</v>
      </c>
      <c r="N63" s="44" t="s">
        <v>194</v>
      </c>
      <c r="O63" s="58">
        <v>20</v>
      </c>
      <c r="P63" s="58">
        <v>20</v>
      </c>
      <c r="Q63" s="58">
        <v>5</v>
      </c>
      <c r="R63" s="58">
        <v>15</v>
      </c>
      <c r="S63" s="26"/>
    </row>
    <row r="64" s="1" customFormat="1" ht="25" hidden="1" customHeight="1" spans="1:19">
      <c r="A64" s="47"/>
      <c r="B64" s="44" t="s">
        <v>195</v>
      </c>
      <c r="C64" s="45" t="s">
        <v>196</v>
      </c>
      <c r="D64" s="46">
        <v>2008</v>
      </c>
      <c r="E64" s="45" t="s">
        <v>26</v>
      </c>
      <c r="F64" s="26" t="s">
        <v>65</v>
      </c>
      <c r="G64" s="44" t="s">
        <v>197</v>
      </c>
      <c r="H64" s="44" t="s">
        <v>198</v>
      </c>
      <c r="I64" s="44" t="s">
        <v>176</v>
      </c>
      <c r="J64" s="44" t="s">
        <v>177</v>
      </c>
      <c r="K64" s="58">
        <v>5.391</v>
      </c>
      <c r="L64" s="45" t="s">
        <v>178</v>
      </c>
      <c r="M64" s="26" t="s">
        <v>29</v>
      </c>
      <c r="N64" s="44" t="s">
        <v>199</v>
      </c>
      <c r="O64" s="58">
        <v>30</v>
      </c>
      <c r="P64" s="58">
        <v>30</v>
      </c>
      <c r="Q64" s="58">
        <v>10</v>
      </c>
      <c r="R64" s="58">
        <v>20</v>
      </c>
      <c r="S64" s="26"/>
    </row>
    <row r="65" s="1" customFormat="1" spans="1:1">
      <c r="A65" s="2"/>
    </row>
  </sheetData>
  <autoFilter ref="A5:S64">
    <filterColumn colId="0">
      <filters>
        <filter val="霍山县"/>
      </filters>
    </filterColumn>
    <extLst/>
  </autoFilter>
  <mergeCells count="48">
    <mergeCell ref="B1:R1"/>
    <mergeCell ref="O2:R2"/>
    <mergeCell ref="B5:J5"/>
    <mergeCell ref="L5:N5"/>
    <mergeCell ref="A2:A4"/>
    <mergeCell ref="A6:A21"/>
    <mergeCell ref="A22:A24"/>
    <mergeCell ref="A25:A32"/>
    <mergeCell ref="A33:A36"/>
    <mergeCell ref="A37:A39"/>
    <mergeCell ref="A40:A59"/>
    <mergeCell ref="A60:A64"/>
    <mergeCell ref="B2:B4"/>
    <mergeCell ref="B9:B10"/>
    <mergeCell ref="B13:B14"/>
    <mergeCell ref="C2:C4"/>
    <mergeCell ref="C9:C10"/>
    <mergeCell ref="C13:C14"/>
    <mergeCell ref="D2:D4"/>
    <mergeCell ref="D9:D10"/>
    <mergeCell ref="D13:D14"/>
    <mergeCell ref="E2:E4"/>
    <mergeCell ref="E9:E10"/>
    <mergeCell ref="F2:F4"/>
    <mergeCell ref="F9:F10"/>
    <mergeCell ref="G2:G4"/>
    <mergeCell ref="H2:H4"/>
    <mergeCell ref="I2:I4"/>
    <mergeCell ref="J2:J4"/>
    <mergeCell ref="K2:K4"/>
    <mergeCell ref="L2:L4"/>
    <mergeCell ref="M2:M4"/>
    <mergeCell ref="N2:N4"/>
    <mergeCell ref="O3:O4"/>
    <mergeCell ref="O9:O10"/>
    <mergeCell ref="O34:O35"/>
    <mergeCell ref="P3:P4"/>
    <mergeCell ref="P9:P10"/>
    <mergeCell ref="P34:P35"/>
    <mergeCell ref="Q3:Q4"/>
    <mergeCell ref="Q9:Q10"/>
    <mergeCell ref="Q34:Q35"/>
    <mergeCell ref="R3:R4"/>
    <mergeCell ref="R9:R10"/>
    <mergeCell ref="R34:R35"/>
    <mergeCell ref="S2:S4"/>
    <mergeCell ref="S9:S10"/>
    <mergeCell ref="S34:S35"/>
  </mergeCells>
  <pageMargins left="0.75" right="0.75" top="1" bottom="1" header="0.5" footer="0.5"/>
  <pageSetup paperSize="9" scale="7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张文风</dc:creator>
  <cp:lastModifiedBy>霍山县交通局收文员</cp:lastModifiedBy>
  <dcterms:created xsi:type="dcterms:W3CDTF">2024-03-25T01:37:00Z</dcterms:created>
  <dcterms:modified xsi:type="dcterms:W3CDTF">2024-03-26T01:00:46Z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E419C0B290D64201B7E602D168C61400_11</vt:lpwstr>
  </property>
  <property fmtid="{D5CDD505-2E9C-101B-9397-08002B2CF9AE}" pid="3" name="KSOProductBuildVer">
    <vt:lpwstr>2052-12.1.0.16388</vt:lpwstr>
  </property>
</Properties>
</file>