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乡镇" sheetId="2" r:id="rId2"/>
  </sheets>
  <definedNames>
    <definedName name="_xlnm._FilterDatabase" localSheetId="0" hidden="1">明细!$A$4:$XET$35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<sst xmlns="http://schemas.openxmlformats.org/spreadsheetml/2006/main" count="151" uniqueCount="115">
  <si>
    <t>霍山县生猪养殖环节病死猪无害化处理补助表</t>
  </si>
  <si>
    <t>日期 2023-01-01至2023-12-31止</t>
  </si>
  <si>
    <t>序号</t>
  </si>
  <si>
    <t>乡镇</t>
  </si>
  <si>
    <t xml:space="preserve">村（社区）名称	</t>
  </si>
  <si>
    <t>养殖场名称</t>
  </si>
  <si>
    <t>负责人</t>
  </si>
  <si>
    <t>无害化处理数量</t>
  </si>
  <si>
    <t>备注</t>
  </si>
  <si>
    <t>仔猪折合前（头）</t>
  </si>
  <si>
    <t>仔猪按2/3折合取整（头）</t>
  </si>
  <si>
    <t>育肥猪（头）</t>
  </si>
  <si>
    <t>母猪（头）</t>
  </si>
  <si>
    <t>已审核通过数量（头）</t>
  </si>
  <si>
    <t>补助金额（元）</t>
  </si>
  <si>
    <t>大化坪镇</t>
  </si>
  <si>
    <t>白莲崖村</t>
  </si>
  <si>
    <t>郑正才养殖场</t>
  </si>
  <si>
    <t>郑正才</t>
  </si>
  <si>
    <t>青枫岭村</t>
  </si>
  <si>
    <t>杨辉武养殖场</t>
  </si>
  <si>
    <t>杨辉武</t>
  </si>
  <si>
    <t>与儿街镇</t>
  </si>
  <si>
    <t>百福庵村</t>
  </si>
  <si>
    <t>刘炳林养殖场</t>
  </si>
  <si>
    <t>刘炳林</t>
  </si>
  <si>
    <t>大沙埂村</t>
  </si>
  <si>
    <t>万光波养殖场</t>
  </si>
  <si>
    <t>万光波</t>
  </si>
  <si>
    <t>杨德存养殖场</t>
  </si>
  <si>
    <t>杨德存</t>
  </si>
  <si>
    <t>双乐河村</t>
  </si>
  <si>
    <t>胡小燕养殖场</t>
  </si>
  <si>
    <t>胡小燕</t>
  </si>
  <si>
    <t>朱东国养殖场</t>
  </si>
  <si>
    <t>朱东国</t>
  </si>
  <si>
    <t>山王河村</t>
  </si>
  <si>
    <t>刘诗如养殖场</t>
  </si>
  <si>
    <t>刘诗如</t>
  </si>
  <si>
    <t>真龙地村</t>
  </si>
  <si>
    <t>周基林养殖场</t>
  </si>
  <si>
    <t>周基林</t>
  </si>
  <si>
    <t>东西溪乡</t>
  </si>
  <si>
    <t>指封山村</t>
  </si>
  <si>
    <t>江绪华养殖场</t>
  </si>
  <si>
    <t>江绪华</t>
  </si>
  <si>
    <t>鸟观嘴村</t>
  </si>
  <si>
    <t>袁道安养殖场</t>
  </si>
  <si>
    <t>袁道安</t>
  </si>
  <si>
    <t>衡山镇</t>
  </si>
  <si>
    <t>城东社区</t>
  </si>
  <si>
    <t>汪全保养殖场</t>
  </si>
  <si>
    <t>汪全保</t>
  </si>
  <si>
    <t>东石门村</t>
  </si>
  <si>
    <t>孟献炉养殖场</t>
  </si>
  <si>
    <t>孟献炉</t>
  </si>
  <si>
    <t>洛阳河村</t>
  </si>
  <si>
    <t>焦义养殖场</t>
  </si>
  <si>
    <t>焦义</t>
  </si>
  <si>
    <t>刘大林养猪场</t>
  </si>
  <si>
    <t>刘大林</t>
  </si>
  <si>
    <t>牛角冲村</t>
  </si>
  <si>
    <t>梅勇养殖场</t>
  </si>
  <si>
    <t>梅勇</t>
  </si>
  <si>
    <t>玉带桥村</t>
  </si>
  <si>
    <t>张正权养殖场</t>
  </si>
  <si>
    <t>张正权</t>
  </si>
  <si>
    <t>锥子山村</t>
  </si>
  <si>
    <t>江宏全养殖场</t>
  </si>
  <si>
    <t>江宏全</t>
  </si>
  <si>
    <t>但家庙镇</t>
  </si>
  <si>
    <t>观音岩村</t>
  </si>
  <si>
    <t>王家文养殖场</t>
  </si>
  <si>
    <t>王家文</t>
  </si>
  <si>
    <t>但家庙村</t>
  </si>
  <si>
    <t>刘海燕养殖场</t>
  </si>
  <si>
    <t>刘海燕</t>
  </si>
  <si>
    <t>胡大桥村</t>
  </si>
  <si>
    <t>安徽省霍山县众益生态农业有限公司</t>
  </si>
  <si>
    <t>但珠明</t>
  </si>
  <si>
    <t>上土市镇</t>
  </si>
  <si>
    <t>古佛堂村</t>
  </si>
  <si>
    <t>张栋养殖场</t>
  </si>
  <si>
    <t>张栋</t>
  </si>
  <si>
    <t>诸佛庵镇</t>
  </si>
  <si>
    <t>三河村</t>
  </si>
  <si>
    <t>孙国祥养殖场</t>
  </si>
  <si>
    <t>孙国祥</t>
  </si>
  <si>
    <t>狮山村</t>
  </si>
  <si>
    <t>徐月友养殖场</t>
  </si>
  <si>
    <t>徐月友</t>
  </si>
  <si>
    <t>桃源河村</t>
  </si>
  <si>
    <t>刘正俊养殖场</t>
  </si>
  <si>
    <t>刘正俊</t>
  </si>
  <si>
    <t>汪文权养殖场</t>
  </si>
  <si>
    <t>汪文权</t>
  </si>
  <si>
    <t>漫水河镇</t>
  </si>
  <si>
    <t>歇马台村</t>
  </si>
  <si>
    <t>黎绍虎养殖场</t>
  </si>
  <si>
    <t>黎绍虎</t>
  </si>
  <si>
    <t>桃李河村</t>
  </si>
  <si>
    <t>王兵　养殖场</t>
  </si>
  <si>
    <t>王兵　</t>
  </si>
  <si>
    <t>合计</t>
  </si>
  <si>
    <t/>
  </si>
  <si>
    <t>备注：1、2023年生猪养殖环节病死猪无害化处理继续实行养殖场（户）手机客户端申报、乡镇审核，其中不足15KG的仔猪根据市畜牧业发展中心规定按照2/3比例进行折合，折合后取整数。
2、补贴标准为68.4元/头，由于上级资金发放是四舍五入，本次发放总数少70元，从发放金额最多的但珠明户暂扣70元，实际发放总额为200000元。</t>
  </si>
  <si>
    <r>
      <rPr>
        <b/>
        <sz val="12"/>
        <rFont val="宋体"/>
        <charset val="134"/>
      </rPr>
      <t xml:space="preserve">   制表人：</t>
    </r>
    <r>
      <rPr>
        <b/>
        <sz val="12"/>
        <rFont val="Calibri"/>
        <charset val="134"/>
      </rPr>
      <t xml:space="preserve">                                                 </t>
    </r>
    <r>
      <rPr>
        <b/>
        <sz val="12"/>
        <rFont val="宋体"/>
        <charset val="134"/>
      </rPr>
      <t>审核人：</t>
    </r>
    <r>
      <rPr>
        <b/>
        <sz val="12"/>
        <rFont val="Calibri"/>
        <charset val="134"/>
      </rPr>
      <t xml:space="preserve">                                            </t>
    </r>
    <r>
      <rPr>
        <b/>
        <sz val="12"/>
        <rFont val="宋体"/>
        <charset val="134"/>
      </rPr>
      <t>负责人：</t>
    </r>
  </si>
  <si>
    <t>户数（户）</t>
  </si>
  <si>
    <t>造册金额（元）</t>
  </si>
  <si>
    <r>
      <rPr>
        <sz val="14"/>
        <color theme="1"/>
        <rFont val="宋体"/>
        <charset val="134"/>
      </rPr>
      <t>衡山镇</t>
    </r>
  </si>
  <si>
    <r>
      <rPr>
        <sz val="14"/>
        <color theme="1"/>
        <rFont val="宋体"/>
        <charset val="134"/>
      </rPr>
      <t>与儿街镇</t>
    </r>
  </si>
  <si>
    <r>
      <rPr>
        <sz val="14"/>
        <color theme="1"/>
        <rFont val="宋体"/>
        <charset val="134"/>
      </rPr>
      <t>但家庙镇</t>
    </r>
  </si>
  <si>
    <r>
      <rPr>
        <sz val="14"/>
        <color theme="1"/>
        <rFont val="宋体"/>
        <charset val="134"/>
      </rPr>
      <t>诸佛庵镇</t>
    </r>
  </si>
  <si>
    <t>与儿街镇养殖户周基林户籍地在东西溪乡</t>
  </si>
  <si>
    <t>制表人：            审核人：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</si>
</sst>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Calibri"/>
      <charset val="134"/>
    </font>
    <font>
      <b/>
      <sz val="2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A34" sqref="A34:L34"/>
    </sheetView>
  </sheetViews>
  <sheetFormatPr defaultColWidth="9" defaultRowHeight="15.75"/>
  <cols>
    <col min="1" max="1" width="4.25" style="8" customWidth="1"/>
    <col min="2" max="2" width="9.125" style="8" customWidth="1"/>
    <col min="3" max="3" width="9.75" style="8" customWidth="1"/>
    <col min="4" max="4" width="13.25" style="8" customWidth="1"/>
    <col min="5" max="5" width="7" style="8" customWidth="1"/>
    <col min="6" max="6" width="7.375" style="8" customWidth="1"/>
    <col min="7" max="7" width="7.375" style="9" customWidth="1"/>
    <col min="8" max="9" width="7" style="8" customWidth="1"/>
    <col min="10" max="10" width="7.45" style="8" customWidth="1"/>
    <col min="11" max="11" width="9.125" style="8" customWidth="1"/>
    <col min="12" max="12" width="8.875" style="8" customWidth="1"/>
    <col min="13" max="16368" width="9" style="8"/>
    <col min="16369" max="16374" width="9" style="10"/>
  </cols>
  <sheetData>
    <row r="1" s="8" customFormat="1" ht="27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8" customFormat="1" spans="1:7">
      <c r="A2" s="12" t="s">
        <v>1</v>
      </c>
      <c r="B2" s="12"/>
      <c r="C2" s="12"/>
      <c r="D2" s="12"/>
      <c r="E2" s="12"/>
      <c r="G2" s="9"/>
    </row>
    <row r="3" s="8" customFormat="1" spans="1:12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/>
      <c r="H3" s="13"/>
      <c r="I3" s="13"/>
      <c r="J3" s="24"/>
      <c r="K3" s="25"/>
      <c r="L3" s="25" t="s">
        <v>8</v>
      </c>
    </row>
    <row r="4" s="8" customFormat="1" ht="54" spans="1:15">
      <c r="A4" s="13"/>
      <c r="B4" s="15"/>
      <c r="C4" s="13"/>
      <c r="D4" s="13"/>
      <c r="E4" s="13"/>
      <c r="F4" s="13" t="s">
        <v>9</v>
      </c>
      <c r="G4" s="14" t="s">
        <v>10</v>
      </c>
      <c r="H4" s="13" t="s">
        <v>11</v>
      </c>
      <c r="I4" s="13" t="s">
        <v>12</v>
      </c>
      <c r="J4" s="24" t="s">
        <v>13</v>
      </c>
      <c r="K4" s="25" t="s">
        <v>14</v>
      </c>
      <c r="L4" s="25"/>
      <c r="O4" s="26"/>
    </row>
    <row r="5" s="8" customFormat="1" ht="18" customHeight="1" spans="1:12">
      <c r="A5" s="16">
        <v>1</v>
      </c>
      <c r="B5" s="16" t="s">
        <v>15</v>
      </c>
      <c r="C5" s="16" t="s">
        <v>16</v>
      </c>
      <c r="D5" s="16" t="s">
        <v>17</v>
      </c>
      <c r="E5" s="16" t="s">
        <v>18</v>
      </c>
      <c r="F5" s="17">
        <v>0</v>
      </c>
      <c r="G5" s="18">
        <v>0</v>
      </c>
      <c r="H5" s="19">
        <v>46</v>
      </c>
      <c r="I5" s="16">
        <v>0</v>
      </c>
      <c r="J5" s="17">
        <f t="shared" ref="J5:J33" si="0">G5+H5+I5</f>
        <v>46</v>
      </c>
      <c r="K5" s="27">
        <f>J5*68.4</f>
        <v>3146.4</v>
      </c>
      <c r="L5" s="28"/>
    </row>
    <row r="6" s="8" customFormat="1" ht="18" customHeight="1" spans="1:12">
      <c r="A6" s="16">
        <v>2</v>
      </c>
      <c r="B6" s="16" t="s">
        <v>15</v>
      </c>
      <c r="C6" s="16" t="s">
        <v>19</v>
      </c>
      <c r="D6" s="16" t="s">
        <v>20</v>
      </c>
      <c r="E6" s="16" t="s">
        <v>21</v>
      </c>
      <c r="F6" s="17">
        <v>0</v>
      </c>
      <c r="G6" s="18">
        <v>0</v>
      </c>
      <c r="H6" s="19">
        <v>16</v>
      </c>
      <c r="I6" s="16">
        <v>0</v>
      </c>
      <c r="J6" s="17">
        <f t="shared" si="0"/>
        <v>16</v>
      </c>
      <c r="K6" s="27">
        <f t="shared" ref="K6:K33" si="1">J6*68.4</f>
        <v>1094.4</v>
      </c>
      <c r="L6" s="28"/>
    </row>
    <row r="7" s="8" customFormat="1" ht="18" customHeight="1" spans="1:12">
      <c r="A7" s="16">
        <v>3</v>
      </c>
      <c r="B7" s="16" t="s">
        <v>22</v>
      </c>
      <c r="C7" s="16" t="s">
        <v>23</v>
      </c>
      <c r="D7" s="16" t="s">
        <v>24</v>
      </c>
      <c r="E7" s="16" t="s">
        <v>25</v>
      </c>
      <c r="F7" s="17">
        <v>25</v>
      </c>
      <c r="G7" s="18">
        <v>17</v>
      </c>
      <c r="H7" s="19">
        <v>31</v>
      </c>
      <c r="I7" s="16">
        <v>0</v>
      </c>
      <c r="J7" s="17">
        <f t="shared" si="0"/>
        <v>48</v>
      </c>
      <c r="K7" s="27">
        <f t="shared" si="1"/>
        <v>3283.2</v>
      </c>
      <c r="L7" s="28"/>
    </row>
    <row r="8" s="8" customFormat="1" ht="18" customHeight="1" spans="1:12">
      <c r="A8" s="16">
        <v>4</v>
      </c>
      <c r="B8" s="16" t="s">
        <v>22</v>
      </c>
      <c r="C8" s="16" t="s">
        <v>26</v>
      </c>
      <c r="D8" s="16" t="s">
        <v>27</v>
      </c>
      <c r="E8" s="16" t="s">
        <v>28</v>
      </c>
      <c r="F8" s="17">
        <v>201</v>
      </c>
      <c r="G8" s="18">
        <v>134</v>
      </c>
      <c r="H8" s="19">
        <v>5</v>
      </c>
      <c r="I8" s="16">
        <v>1</v>
      </c>
      <c r="J8" s="17">
        <f t="shared" si="0"/>
        <v>140</v>
      </c>
      <c r="K8" s="27">
        <f t="shared" si="1"/>
        <v>9576</v>
      </c>
      <c r="L8" s="28"/>
    </row>
    <row r="9" s="8" customFormat="1" ht="18" customHeight="1" spans="1:12">
      <c r="A9" s="16">
        <v>5</v>
      </c>
      <c r="B9" s="16" t="s">
        <v>22</v>
      </c>
      <c r="C9" s="16" t="s">
        <v>26</v>
      </c>
      <c r="D9" s="16" t="s">
        <v>29</v>
      </c>
      <c r="E9" s="16" t="s">
        <v>30</v>
      </c>
      <c r="F9" s="17">
        <v>510</v>
      </c>
      <c r="G9" s="18">
        <v>340</v>
      </c>
      <c r="H9" s="19">
        <v>124</v>
      </c>
      <c r="I9" s="16">
        <v>4</v>
      </c>
      <c r="J9" s="17">
        <f t="shared" si="0"/>
        <v>468</v>
      </c>
      <c r="K9" s="27">
        <f t="shared" si="1"/>
        <v>32011.2</v>
      </c>
      <c r="L9" s="28"/>
    </row>
    <row r="10" s="8" customFormat="1" ht="18" customHeight="1" spans="1:12">
      <c r="A10" s="16">
        <v>6</v>
      </c>
      <c r="B10" s="16" t="s">
        <v>22</v>
      </c>
      <c r="C10" s="16" t="s">
        <v>31</v>
      </c>
      <c r="D10" s="16" t="s">
        <v>32</v>
      </c>
      <c r="E10" s="16" t="s">
        <v>33</v>
      </c>
      <c r="F10" s="17">
        <v>1</v>
      </c>
      <c r="G10" s="18">
        <v>1</v>
      </c>
      <c r="H10" s="19">
        <v>7</v>
      </c>
      <c r="I10" s="16">
        <v>0</v>
      </c>
      <c r="J10" s="17">
        <f t="shared" si="0"/>
        <v>8</v>
      </c>
      <c r="K10" s="27">
        <f t="shared" si="1"/>
        <v>547.2</v>
      </c>
      <c r="L10" s="28"/>
    </row>
    <row r="11" s="8" customFormat="1" ht="18" customHeight="1" spans="1:12">
      <c r="A11" s="16">
        <v>7</v>
      </c>
      <c r="B11" s="16" t="s">
        <v>22</v>
      </c>
      <c r="C11" s="16" t="s">
        <v>31</v>
      </c>
      <c r="D11" s="16" t="s">
        <v>34</v>
      </c>
      <c r="E11" s="16" t="s">
        <v>35</v>
      </c>
      <c r="F11" s="17">
        <v>17</v>
      </c>
      <c r="G11" s="18">
        <v>12</v>
      </c>
      <c r="H11" s="19">
        <v>0</v>
      </c>
      <c r="I11" s="16">
        <v>0</v>
      </c>
      <c r="J11" s="17">
        <f t="shared" si="0"/>
        <v>12</v>
      </c>
      <c r="K11" s="27">
        <f t="shared" si="1"/>
        <v>820.8</v>
      </c>
      <c r="L11" s="28"/>
    </row>
    <row r="12" s="8" customFormat="1" ht="18" customHeight="1" spans="1:12">
      <c r="A12" s="16">
        <v>8</v>
      </c>
      <c r="B12" s="16" t="s">
        <v>22</v>
      </c>
      <c r="C12" s="16" t="s">
        <v>36</v>
      </c>
      <c r="D12" s="16" t="s">
        <v>37</v>
      </c>
      <c r="E12" s="16" t="s">
        <v>38</v>
      </c>
      <c r="F12" s="17">
        <v>64</v>
      </c>
      <c r="G12" s="18">
        <v>43</v>
      </c>
      <c r="H12" s="19">
        <v>20</v>
      </c>
      <c r="I12" s="16">
        <v>2</v>
      </c>
      <c r="J12" s="17">
        <f t="shared" si="0"/>
        <v>65</v>
      </c>
      <c r="K12" s="27">
        <f t="shared" si="1"/>
        <v>4446</v>
      </c>
      <c r="L12" s="28"/>
    </row>
    <row r="13" s="8" customFormat="1" ht="18" customHeight="1" spans="1:12">
      <c r="A13" s="16">
        <v>9</v>
      </c>
      <c r="B13" s="16" t="s">
        <v>22</v>
      </c>
      <c r="C13" s="16" t="s">
        <v>39</v>
      </c>
      <c r="D13" s="16" t="s">
        <v>40</v>
      </c>
      <c r="E13" s="16" t="s">
        <v>41</v>
      </c>
      <c r="F13" s="17">
        <v>96</v>
      </c>
      <c r="G13" s="18">
        <v>64</v>
      </c>
      <c r="H13" s="19">
        <v>13</v>
      </c>
      <c r="I13" s="16">
        <v>1</v>
      </c>
      <c r="J13" s="17">
        <f t="shared" si="0"/>
        <v>78</v>
      </c>
      <c r="K13" s="27">
        <f t="shared" si="1"/>
        <v>5335.2</v>
      </c>
      <c r="L13" s="28" t="s">
        <v>42</v>
      </c>
    </row>
    <row r="14" s="8" customFormat="1" ht="18" customHeight="1" spans="1:12">
      <c r="A14" s="16">
        <v>10</v>
      </c>
      <c r="B14" s="16" t="s">
        <v>22</v>
      </c>
      <c r="C14" s="16" t="s">
        <v>43</v>
      </c>
      <c r="D14" s="16" t="s">
        <v>44</v>
      </c>
      <c r="E14" s="16" t="s">
        <v>45</v>
      </c>
      <c r="F14" s="17">
        <v>4</v>
      </c>
      <c r="G14" s="18">
        <v>3</v>
      </c>
      <c r="H14" s="19">
        <v>0</v>
      </c>
      <c r="I14" s="16">
        <v>0</v>
      </c>
      <c r="J14" s="17">
        <f t="shared" si="0"/>
        <v>3</v>
      </c>
      <c r="K14" s="27">
        <f t="shared" si="1"/>
        <v>205.2</v>
      </c>
      <c r="L14" s="28"/>
    </row>
    <row r="15" s="8" customFormat="1" ht="18" customHeight="1" spans="1:12">
      <c r="A15" s="16">
        <v>11</v>
      </c>
      <c r="B15" s="16" t="s">
        <v>22</v>
      </c>
      <c r="C15" s="16" t="s">
        <v>46</v>
      </c>
      <c r="D15" s="16" t="s">
        <v>47</v>
      </c>
      <c r="E15" s="16" t="s">
        <v>48</v>
      </c>
      <c r="F15" s="17">
        <v>53</v>
      </c>
      <c r="G15" s="18">
        <v>36</v>
      </c>
      <c r="H15" s="19">
        <v>11</v>
      </c>
      <c r="I15" s="16">
        <v>4</v>
      </c>
      <c r="J15" s="17">
        <f t="shared" si="0"/>
        <v>51</v>
      </c>
      <c r="K15" s="27">
        <f t="shared" si="1"/>
        <v>3488.4</v>
      </c>
      <c r="L15" s="28"/>
    </row>
    <row r="16" s="8" customFormat="1" ht="18" customHeight="1" spans="1:12">
      <c r="A16" s="16">
        <v>12</v>
      </c>
      <c r="B16" s="16" t="s">
        <v>49</v>
      </c>
      <c r="C16" s="16" t="s">
        <v>50</v>
      </c>
      <c r="D16" s="16" t="s">
        <v>51</v>
      </c>
      <c r="E16" s="16" t="s">
        <v>52</v>
      </c>
      <c r="F16" s="17">
        <v>14</v>
      </c>
      <c r="G16" s="18">
        <v>10</v>
      </c>
      <c r="H16" s="19">
        <v>0</v>
      </c>
      <c r="I16" s="16">
        <v>1</v>
      </c>
      <c r="J16" s="17">
        <f t="shared" si="0"/>
        <v>11</v>
      </c>
      <c r="K16" s="27">
        <f t="shared" si="1"/>
        <v>752.4</v>
      </c>
      <c r="L16" s="28"/>
    </row>
    <row r="17" s="8" customFormat="1" ht="18" customHeight="1" spans="1:12">
      <c r="A17" s="16">
        <v>13</v>
      </c>
      <c r="B17" s="16" t="s">
        <v>49</v>
      </c>
      <c r="C17" s="16" t="s">
        <v>53</v>
      </c>
      <c r="D17" s="16" t="s">
        <v>54</v>
      </c>
      <c r="E17" s="16" t="s">
        <v>55</v>
      </c>
      <c r="F17" s="17">
        <v>0</v>
      </c>
      <c r="G17" s="18">
        <v>0</v>
      </c>
      <c r="H17" s="19">
        <v>66</v>
      </c>
      <c r="I17" s="16">
        <v>1</v>
      </c>
      <c r="J17" s="17">
        <f t="shared" si="0"/>
        <v>67</v>
      </c>
      <c r="K17" s="27">
        <f t="shared" si="1"/>
        <v>4582.8</v>
      </c>
      <c r="L17" s="28"/>
    </row>
    <row r="18" s="8" customFormat="1" ht="18" customHeight="1" spans="1:12">
      <c r="A18" s="16">
        <v>14</v>
      </c>
      <c r="B18" s="16" t="s">
        <v>49</v>
      </c>
      <c r="C18" s="16" t="s">
        <v>56</v>
      </c>
      <c r="D18" s="16" t="s">
        <v>57</v>
      </c>
      <c r="E18" s="16" t="s">
        <v>58</v>
      </c>
      <c r="F18" s="17">
        <v>189</v>
      </c>
      <c r="G18" s="18">
        <v>126</v>
      </c>
      <c r="H18" s="19">
        <v>398</v>
      </c>
      <c r="I18" s="16">
        <v>9</v>
      </c>
      <c r="J18" s="17">
        <f t="shared" si="0"/>
        <v>533</v>
      </c>
      <c r="K18" s="27">
        <f t="shared" si="1"/>
        <v>36457.2</v>
      </c>
      <c r="L18" s="28"/>
    </row>
    <row r="19" s="8" customFormat="1" ht="18" customHeight="1" spans="1:12">
      <c r="A19" s="16">
        <v>15</v>
      </c>
      <c r="B19" s="16" t="s">
        <v>49</v>
      </c>
      <c r="C19" s="16" t="s">
        <v>56</v>
      </c>
      <c r="D19" s="16" t="s">
        <v>59</v>
      </c>
      <c r="E19" s="16" t="s">
        <v>60</v>
      </c>
      <c r="F19" s="17">
        <v>36</v>
      </c>
      <c r="G19" s="18">
        <v>24</v>
      </c>
      <c r="H19" s="19">
        <v>34</v>
      </c>
      <c r="I19" s="16">
        <v>2</v>
      </c>
      <c r="J19" s="17">
        <f t="shared" si="0"/>
        <v>60</v>
      </c>
      <c r="K19" s="27">
        <f t="shared" si="1"/>
        <v>4104</v>
      </c>
      <c r="L19" s="28"/>
    </row>
    <row r="20" s="8" customFormat="1" ht="18" customHeight="1" spans="1:12">
      <c r="A20" s="16">
        <v>16</v>
      </c>
      <c r="B20" s="16" t="s">
        <v>49</v>
      </c>
      <c r="C20" s="16" t="s">
        <v>61</v>
      </c>
      <c r="D20" s="16" t="s">
        <v>62</v>
      </c>
      <c r="E20" s="16" t="s">
        <v>63</v>
      </c>
      <c r="F20" s="17">
        <v>10</v>
      </c>
      <c r="G20" s="18">
        <v>7</v>
      </c>
      <c r="H20" s="19">
        <v>9</v>
      </c>
      <c r="I20" s="16">
        <v>0</v>
      </c>
      <c r="J20" s="17">
        <f t="shared" si="0"/>
        <v>16</v>
      </c>
      <c r="K20" s="27">
        <f t="shared" si="1"/>
        <v>1094.4</v>
      </c>
      <c r="L20" s="28"/>
    </row>
    <row r="21" s="8" customFormat="1" ht="18" customHeight="1" spans="1:12">
      <c r="A21" s="16">
        <v>17</v>
      </c>
      <c r="B21" s="16" t="s">
        <v>49</v>
      </c>
      <c r="C21" s="16" t="s">
        <v>64</v>
      </c>
      <c r="D21" s="16" t="s">
        <v>65</v>
      </c>
      <c r="E21" s="16" t="s">
        <v>66</v>
      </c>
      <c r="F21" s="17">
        <v>0</v>
      </c>
      <c r="G21" s="18">
        <v>0</v>
      </c>
      <c r="H21" s="19">
        <v>8</v>
      </c>
      <c r="I21" s="16">
        <v>0</v>
      </c>
      <c r="J21" s="17">
        <f t="shared" si="0"/>
        <v>8</v>
      </c>
      <c r="K21" s="27">
        <f t="shared" si="1"/>
        <v>547.2</v>
      </c>
      <c r="L21" s="28"/>
    </row>
    <row r="22" s="8" customFormat="1" ht="18" customHeight="1" spans="1:12">
      <c r="A22" s="16">
        <v>18</v>
      </c>
      <c r="B22" s="16" t="s">
        <v>49</v>
      </c>
      <c r="C22" s="16" t="s">
        <v>67</v>
      </c>
      <c r="D22" s="16" t="s">
        <v>68</v>
      </c>
      <c r="E22" s="16" t="s">
        <v>69</v>
      </c>
      <c r="F22" s="17">
        <v>12</v>
      </c>
      <c r="G22" s="18">
        <v>8</v>
      </c>
      <c r="H22" s="19">
        <v>23</v>
      </c>
      <c r="I22" s="16">
        <v>2</v>
      </c>
      <c r="J22" s="17">
        <f t="shared" si="0"/>
        <v>33</v>
      </c>
      <c r="K22" s="27">
        <f t="shared" si="1"/>
        <v>2257.2</v>
      </c>
      <c r="L22" s="28"/>
    </row>
    <row r="23" s="8" customFormat="1" ht="18" customHeight="1" spans="1:12">
      <c r="A23" s="16">
        <v>19</v>
      </c>
      <c r="B23" s="16" t="s">
        <v>70</v>
      </c>
      <c r="C23" s="16" t="s">
        <v>71</v>
      </c>
      <c r="D23" s="16" t="s">
        <v>72</v>
      </c>
      <c r="E23" s="16" t="s">
        <v>73</v>
      </c>
      <c r="F23" s="17">
        <v>25</v>
      </c>
      <c r="G23" s="18">
        <v>17</v>
      </c>
      <c r="H23" s="19">
        <v>0</v>
      </c>
      <c r="I23" s="16">
        <v>0</v>
      </c>
      <c r="J23" s="17">
        <f t="shared" si="0"/>
        <v>17</v>
      </c>
      <c r="K23" s="27">
        <f t="shared" si="1"/>
        <v>1162.8</v>
      </c>
      <c r="L23" s="28"/>
    </row>
    <row r="24" s="8" customFormat="1" ht="18" customHeight="1" spans="1:12">
      <c r="A24" s="16">
        <v>20</v>
      </c>
      <c r="B24" s="16" t="s">
        <v>70</v>
      </c>
      <c r="C24" s="16" t="s">
        <v>74</v>
      </c>
      <c r="D24" s="16" t="s">
        <v>75</v>
      </c>
      <c r="E24" s="16" t="s">
        <v>76</v>
      </c>
      <c r="F24" s="17">
        <v>254</v>
      </c>
      <c r="G24" s="18">
        <v>170</v>
      </c>
      <c r="H24" s="19">
        <v>37</v>
      </c>
      <c r="I24" s="16">
        <v>9</v>
      </c>
      <c r="J24" s="17">
        <f t="shared" si="0"/>
        <v>216</v>
      </c>
      <c r="K24" s="27">
        <f t="shared" si="1"/>
        <v>14774.4</v>
      </c>
      <c r="L24" s="28"/>
    </row>
    <row r="25" s="8" customFormat="1" ht="43" customHeight="1" spans="1:12">
      <c r="A25" s="16">
        <v>21</v>
      </c>
      <c r="B25" s="16" t="s">
        <v>70</v>
      </c>
      <c r="C25" s="16" t="s">
        <v>77</v>
      </c>
      <c r="D25" s="16" t="s">
        <v>78</v>
      </c>
      <c r="E25" s="16" t="s">
        <v>79</v>
      </c>
      <c r="F25" s="17">
        <v>395</v>
      </c>
      <c r="G25" s="18">
        <v>264</v>
      </c>
      <c r="H25" s="19">
        <v>399</v>
      </c>
      <c r="I25" s="16">
        <v>20</v>
      </c>
      <c r="J25" s="17">
        <f t="shared" si="0"/>
        <v>683</v>
      </c>
      <c r="K25" s="27">
        <v>46647.2</v>
      </c>
      <c r="L25" s="28"/>
    </row>
    <row r="26" s="8" customFormat="1" ht="18" customHeight="1" spans="1:12">
      <c r="A26" s="16">
        <v>22</v>
      </c>
      <c r="B26" s="16" t="s">
        <v>80</v>
      </c>
      <c r="C26" s="16" t="s">
        <v>81</v>
      </c>
      <c r="D26" s="16" t="s">
        <v>82</v>
      </c>
      <c r="E26" s="16" t="s">
        <v>83</v>
      </c>
      <c r="F26" s="17">
        <v>44</v>
      </c>
      <c r="G26" s="18">
        <v>30</v>
      </c>
      <c r="H26" s="19">
        <v>3</v>
      </c>
      <c r="I26" s="16">
        <v>0</v>
      </c>
      <c r="J26" s="17">
        <f t="shared" si="0"/>
        <v>33</v>
      </c>
      <c r="K26" s="27">
        <f t="shared" si="1"/>
        <v>2257.2</v>
      </c>
      <c r="L26" s="28"/>
    </row>
    <row r="27" s="8" customFormat="1" ht="18" customHeight="1" spans="1:12">
      <c r="A27" s="16">
        <v>23</v>
      </c>
      <c r="B27" s="16" t="s">
        <v>84</v>
      </c>
      <c r="C27" s="16" t="s">
        <v>85</v>
      </c>
      <c r="D27" s="16" t="s">
        <v>86</v>
      </c>
      <c r="E27" s="16" t="s">
        <v>87</v>
      </c>
      <c r="F27" s="17">
        <v>120</v>
      </c>
      <c r="G27" s="18">
        <v>80</v>
      </c>
      <c r="H27" s="19">
        <v>3</v>
      </c>
      <c r="I27" s="16">
        <v>1</v>
      </c>
      <c r="J27" s="17">
        <f t="shared" si="0"/>
        <v>84</v>
      </c>
      <c r="K27" s="27">
        <f t="shared" si="1"/>
        <v>5745.6</v>
      </c>
      <c r="L27" s="28"/>
    </row>
    <row r="28" s="8" customFormat="1" ht="18" customHeight="1" spans="1:12">
      <c r="A28" s="16">
        <v>24</v>
      </c>
      <c r="B28" s="16" t="s">
        <v>84</v>
      </c>
      <c r="C28" s="16" t="s">
        <v>88</v>
      </c>
      <c r="D28" s="16" t="s">
        <v>89</v>
      </c>
      <c r="E28" s="16" t="s">
        <v>90</v>
      </c>
      <c r="F28" s="17">
        <v>8</v>
      </c>
      <c r="G28" s="18">
        <v>6</v>
      </c>
      <c r="H28" s="19">
        <v>4</v>
      </c>
      <c r="I28" s="16">
        <v>0</v>
      </c>
      <c r="J28" s="17">
        <f t="shared" si="0"/>
        <v>10</v>
      </c>
      <c r="K28" s="27">
        <f t="shared" si="1"/>
        <v>684</v>
      </c>
      <c r="L28" s="28"/>
    </row>
    <row r="29" s="8" customFormat="1" ht="18" customHeight="1" spans="1:12">
      <c r="A29" s="16">
        <v>25</v>
      </c>
      <c r="B29" s="16" t="s">
        <v>84</v>
      </c>
      <c r="C29" s="16" t="s">
        <v>91</v>
      </c>
      <c r="D29" s="16" t="s">
        <v>92</v>
      </c>
      <c r="E29" s="16" t="s">
        <v>93</v>
      </c>
      <c r="F29" s="17">
        <v>42</v>
      </c>
      <c r="G29" s="18">
        <v>28</v>
      </c>
      <c r="H29" s="19">
        <v>0</v>
      </c>
      <c r="I29" s="16">
        <v>0</v>
      </c>
      <c r="J29" s="17">
        <f t="shared" si="0"/>
        <v>28</v>
      </c>
      <c r="K29" s="27">
        <f t="shared" si="1"/>
        <v>1915.2</v>
      </c>
      <c r="L29" s="28"/>
    </row>
    <row r="30" s="8" customFormat="1" ht="18" customHeight="1" spans="1:12">
      <c r="A30" s="16">
        <v>26</v>
      </c>
      <c r="B30" s="16" t="s">
        <v>84</v>
      </c>
      <c r="C30" s="16" t="s">
        <v>91</v>
      </c>
      <c r="D30" s="16" t="s">
        <v>94</v>
      </c>
      <c r="E30" s="16" t="s">
        <v>95</v>
      </c>
      <c r="F30" s="17">
        <v>177</v>
      </c>
      <c r="G30" s="18">
        <v>118</v>
      </c>
      <c r="H30" s="19">
        <v>28</v>
      </c>
      <c r="I30" s="16">
        <v>4</v>
      </c>
      <c r="J30" s="17">
        <f t="shared" si="0"/>
        <v>150</v>
      </c>
      <c r="K30" s="27">
        <f t="shared" si="1"/>
        <v>10260</v>
      </c>
      <c r="L30" s="28"/>
    </row>
    <row r="31" s="8" customFormat="1" ht="18" customHeight="1" spans="1:12">
      <c r="A31" s="16">
        <v>27</v>
      </c>
      <c r="B31" s="16" t="s">
        <v>96</v>
      </c>
      <c r="C31" s="16" t="s">
        <v>97</v>
      </c>
      <c r="D31" s="16" t="s">
        <v>98</v>
      </c>
      <c r="E31" s="16" t="s">
        <v>99</v>
      </c>
      <c r="F31" s="17">
        <v>50</v>
      </c>
      <c r="G31" s="18">
        <v>34</v>
      </c>
      <c r="H31" s="19">
        <v>0</v>
      </c>
      <c r="I31" s="16">
        <v>0</v>
      </c>
      <c r="J31" s="17">
        <f t="shared" si="0"/>
        <v>34</v>
      </c>
      <c r="K31" s="27">
        <f t="shared" si="1"/>
        <v>2325.6</v>
      </c>
      <c r="L31" s="28"/>
    </row>
    <row r="32" s="8" customFormat="1" ht="18" customHeight="1" spans="1:12">
      <c r="A32" s="16">
        <v>28</v>
      </c>
      <c r="B32" s="16" t="s">
        <v>42</v>
      </c>
      <c r="C32" s="16" t="s">
        <v>100</v>
      </c>
      <c r="D32" s="16" t="s">
        <v>101</v>
      </c>
      <c r="E32" s="16" t="s">
        <v>102</v>
      </c>
      <c r="F32" s="17">
        <v>7</v>
      </c>
      <c r="G32" s="18">
        <v>5</v>
      </c>
      <c r="H32" s="19">
        <v>1</v>
      </c>
      <c r="I32" s="16">
        <v>1</v>
      </c>
      <c r="J32" s="17">
        <f t="shared" si="0"/>
        <v>7</v>
      </c>
      <c r="K32" s="27">
        <f t="shared" si="1"/>
        <v>478.8</v>
      </c>
      <c r="L32" s="28"/>
    </row>
    <row r="33" s="8" customFormat="1" ht="18" customHeight="1" spans="1:12">
      <c r="A33" s="16"/>
      <c r="B33" s="16"/>
      <c r="C33" s="16" t="s">
        <v>103</v>
      </c>
      <c r="D33" s="16" t="s">
        <v>104</v>
      </c>
      <c r="E33" s="16" t="s">
        <v>104</v>
      </c>
      <c r="F33" s="17">
        <v>2354</v>
      </c>
      <c r="G33" s="18">
        <v>1577</v>
      </c>
      <c r="H33" s="19">
        <v>1286</v>
      </c>
      <c r="I33" s="16">
        <v>62</v>
      </c>
      <c r="J33" s="17">
        <f t="shared" si="0"/>
        <v>2925</v>
      </c>
      <c r="K33" s="27">
        <v>200000</v>
      </c>
      <c r="L33" s="28"/>
    </row>
    <row r="34" ht="59" customHeight="1" spans="1:12">
      <c r="A34" s="20" t="s">
        <v>105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ht="28" customHeight="1" spans="1:12">
      <c r="A35" s="22" t="s">
        <v>106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</sheetData>
  <autoFilter xmlns:etc="http://www.wps.cn/officeDocument/2017/etCustomData" ref="A4:XET35" etc:filterBottomFollowUsedRange="0">
    <extLst/>
  </autoFilter>
  <mergeCells count="11">
    <mergeCell ref="A1:L1"/>
    <mergeCell ref="A2:E2"/>
    <mergeCell ref="F3:J3"/>
    <mergeCell ref="A34:L34"/>
    <mergeCell ref="A35:L35"/>
    <mergeCell ref="A3:A4"/>
    <mergeCell ref="B3:B4"/>
    <mergeCell ref="C3:C4"/>
    <mergeCell ref="D3:D4"/>
    <mergeCell ref="E3:E4"/>
    <mergeCell ref="L3:L4"/>
  </mergeCells>
  <pageMargins left="0.275" right="0.196527777777778" top="0.590277777777778" bottom="0.590277777777778" header="0.432638888888889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zoomScale="80" zoomScaleNormal="80" workbookViewId="0">
      <selection activeCell="O13" sqref="O13"/>
    </sheetView>
  </sheetViews>
  <sheetFormatPr defaultColWidth="9" defaultRowHeight="36" customHeight="1" outlineLevelCol="4"/>
  <cols>
    <col min="1" max="1" width="9.75" customWidth="1"/>
    <col min="2" max="2" width="15.5" customWidth="1"/>
    <col min="3" max="3" width="15.125" customWidth="1"/>
    <col min="4" max="4" width="19.75" customWidth="1"/>
    <col min="5" max="5" width="22.75" customWidth="1"/>
  </cols>
  <sheetData>
    <row r="1" ht="60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2</v>
      </c>
      <c r="B2" s="2" t="s">
        <v>3</v>
      </c>
      <c r="C2" s="2" t="s">
        <v>107</v>
      </c>
      <c r="D2" s="2" t="s">
        <v>108</v>
      </c>
      <c r="E2" s="2" t="s">
        <v>8</v>
      </c>
    </row>
    <row r="3" customHeight="1" spans="1:5">
      <c r="A3" s="3">
        <v>1</v>
      </c>
      <c r="B3" s="3" t="s">
        <v>109</v>
      </c>
      <c r="C3" s="4">
        <v>7</v>
      </c>
      <c r="D3" s="4">
        <v>49795.2</v>
      </c>
      <c r="E3" s="4"/>
    </row>
    <row r="4" customHeight="1" spans="1:5">
      <c r="A4" s="3">
        <v>2</v>
      </c>
      <c r="B4" s="3" t="s">
        <v>110</v>
      </c>
      <c r="C4" s="4">
        <v>8</v>
      </c>
      <c r="D4" s="4">
        <v>54378</v>
      </c>
      <c r="E4" s="4"/>
    </row>
    <row r="5" customHeight="1" spans="1:5">
      <c r="A5" s="3">
        <v>3</v>
      </c>
      <c r="B5" s="3" t="s">
        <v>111</v>
      </c>
      <c r="C5" s="4">
        <v>3</v>
      </c>
      <c r="D5" s="4">
        <v>62584.4</v>
      </c>
      <c r="E5" s="4"/>
    </row>
    <row r="6" customHeight="1" spans="1:5">
      <c r="A6" s="3">
        <v>4</v>
      </c>
      <c r="B6" s="3" t="s">
        <v>112</v>
      </c>
      <c r="C6" s="4">
        <v>4</v>
      </c>
      <c r="D6" s="4">
        <v>18604.8</v>
      </c>
      <c r="E6" s="4"/>
    </row>
    <row r="7" customHeight="1" spans="1:5">
      <c r="A7" s="3">
        <v>5</v>
      </c>
      <c r="B7" s="3" t="s">
        <v>80</v>
      </c>
      <c r="C7" s="4">
        <v>1</v>
      </c>
      <c r="D7" s="4">
        <v>2257.2</v>
      </c>
      <c r="E7" s="4"/>
    </row>
    <row r="8" customHeight="1" spans="1:5">
      <c r="A8" s="3">
        <v>6</v>
      </c>
      <c r="B8" s="3" t="s">
        <v>96</v>
      </c>
      <c r="C8" s="4">
        <v>1</v>
      </c>
      <c r="D8" s="4">
        <v>2325.6</v>
      </c>
      <c r="E8" s="4"/>
    </row>
    <row r="9" customHeight="1" spans="1:5">
      <c r="A9" s="3">
        <v>7</v>
      </c>
      <c r="B9" s="3" t="s">
        <v>15</v>
      </c>
      <c r="C9" s="4">
        <v>2</v>
      </c>
      <c r="D9" s="4">
        <v>4240.8</v>
      </c>
      <c r="E9" s="4"/>
    </row>
    <row r="10" customHeight="1" spans="1:5">
      <c r="A10" s="3">
        <v>8</v>
      </c>
      <c r="B10" s="3" t="s">
        <v>42</v>
      </c>
      <c r="C10" s="4">
        <v>2</v>
      </c>
      <c r="D10" s="4">
        <v>5814</v>
      </c>
      <c r="E10" s="5" t="s">
        <v>113</v>
      </c>
    </row>
    <row r="11" customHeight="1" spans="1:5">
      <c r="A11" s="4" t="s">
        <v>103</v>
      </c>
      <c r="B11" s="4"/>
      <c r="C11" s="4">
        <v>28</v>
      </c>
      <c r="D11" s="4">
        <v>200000</v>
      </c>
      <c r="E11" s="4"/>
    </row>
    <row r="13" ht="113" customHeight="1" spans="1:5">
      <c r="A13" s="6" t="s">
        <v>105</v>
      </c>
      <c r="B13" s="6"/>
      <c r="C13" s="6"/>
      <c r="D13" s="6"/>
      <c r="E13" s="6"/>
    </row>
    <row r="14" ht="54" customHeight="1" spans="1:5">
      <c r="A14" s="7" t="s">
        <v>114</v>
      </c>
      <c r="B14" s="7"/>
      <c r="C14" s="7"/>
      <c r="D14" s="7"/>
      <c r="E14" s="7"/>
    </row>
  </sheetData>
  <mergeCells count="3">
    <mergeCell ref="A1:E1"/>
    <mergeCell ref="A13:E13"/>
    <mergeCell ref="A14:E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玛卡八嘎</cp:lastModifiedBy>
  <dcterms:created xsi:type="dcterms:W3CDTF">2024-06-18T03:37:00Z</dcterms:created>
  <dcterms:modified xsi:type="dcterms:W3CDTF">2024-10-24T02:23:46Z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32351C6CAB86474CAAAA93A674177E7F_11</vt:lpwstr>
  </property>
  <property fmtid="{D5CDD505-2E9C-101B-9397-08002B2CF9AE}" pid="3" name="KSOProductBuildVer">
    <vt:lpwstr>2052-12.1.0.18608</vt:lpwstr>
  </property>
</Properties>
</file>