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第3批 (分类型)" sheetId="4" r:id="rId1"/>
  </sheets>
  <definedNames>
    <definedName name="_xlnm._FilterDatabase" localSheetId="0" hidden="1">'第3批 (分类型)'!$A$4:$T$38</definedName>
    <definedName name="_xlnm.Print_Titles" localSheetId="0">'第3批 (分类型)'!$3:$4</definedName>
  </definedNames>
  <calcPr calcId="144525"/>
</workbook>
</file>

<file path=xl/sharedStrings.xml><?xml version="1.0" encoding="utf-8"?>
<sst xmlns="http://schemas.openxmlformats.org/spreadsheetml/2006/main" count="373" uniqueCount="166">
  <si>
    <t>附件3</t>
  </si>
  <si>
    <t>霍山县2024年第三批衔接推进乡村振兴资金项目计划表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</si>
  <si>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</si>
  <si>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</si>
  <si>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</si>
  <si>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</si>
  <si>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</si>
  <si>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</si>
  <si>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</si>
  <si>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</si>
  <si>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</si>
  <si>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衔接资金来源</t>
  </si>
  <si>
    <t>受益
情况</t>
  </si>
  <si>
    <t>补助标准</t>
  </si>
  <si>
    <t>绩效目标</t>
  </si>
  <si>
    <t>实施
期限（月）</t>
  </si>
  <si>
    <t>群众参与和联农带农机制</t>
  </si>
  <si>
    <t>备注</t>
  </si>
  <si>
    <t>总投资</t>
  </si>
  <si>
    <t>衔接
资金</t>
  </si>
  <si>
    <t>户</t>
  </si>
  <si>
    <t>人</t>
  </si>
  <si>
    <t>产出
指标</t>
  </si>
  <si>
    <t>效益
指标</t>
  </si>
  <si>
    <t>满意度指标</t>
  </si>
  <si>
    <t>全县合计（26个项目）</t>
  </si>
  <si>
    <t>一、新型集体经济项目（3个）</t>
  </si>
  <si>
    <t>县委组织部</t>
  </si>
  <si>
    <t>朱家畈村生态农业基地项目</t>
  </si>
  <si>
    <t>新建</t>
  </si>
  <si>
    <t>新型集体经济</t>
  </si>
  <si>
    <t>黑石渡镇万禾</t>
  </si>
  <si>
    <t>黑石渡镇朱家畈村</t>
  </si>
  <si>
    <t>建设140亩农业种植基地，新建农业设施钢架棚400平方米、取水井一口及40亩滴灌等相关配套设施。资产归朱家畈村集体所有，通过自主经营获得收益，预计村集体年收益不低于2.5万元，并与脱贫户建立二种以上利益联结关系。</t>
  </si>
  <si>
    <t>市级</t>
  </si>
  <si>
    <t>据实补助</t>
  </si>
  <si>
    <t>按项目建设任务要求实施</t>
  </si>
  <si>
    <t>受益脱贫人口数≥10人</t>
  </si>
  <si>
    <t>受益脱贫人口满意度≥90%</t>
  </si>
  <si>
    <t>促进特色产业发展，带动脱贫群众增收</t>
  </si>
  <si>
    <t>石家河村农产品加工厂三期</t>
  </si>
  <si>
    <t>诸佛庵镇徐家冕</t>
  </si>
  <si>
    <t>诸佛庵镇</t>
  </si>
  <si>
    <t>新建钢结构棚150㎡，混凝土池8个，清洗池2个，锅炉房1座，不锈钢操作平台4张，并做好相关设施配套；发展食用菌种植，购买20亩食用菌种和营养包以及相关机器设备。项目资产石家河村占60%、俊卿社区占20%、西石门村占20%，通过出租方式取得收益，预计村集体每年收益不低于2.5万元，且综合收益率不低于8%,且与脱贫户建立二种以上利益联结关系。</t>
  </si>
  <si>
    <t>受益脱贫人口数≥9人</t>
  </si>
  <si>
    <t>童家河村农业机械化补短板项目</t>
  </si>
  <si>
    <t>东西溪乡陈昌怀</t>
  </si>
  <si>
    <t>东西溪乡童家河村</t>
  </si>
  <si>
    <t>采购中型驾驶型插秧机一台、拖车一台、小型手扶式旋耕机一台、电脑色选机一台，变压器一台升级改造现有稻米加工厂，包括地面平整硬化、增设机械设备存放大棚、仓储及生产场所升级改造等。项目资产归童家河村所有，通过自主经营方式获得收益，预计村集体年收益不低于5万元，并与脱贫户建立二种以上利益联结关系。</t>
  </si>
  <si>
    <t>受益脱贫人口数≥20人</t>
  </si>
  <si>
    <t>二、文旅产业项目（1个）</t>
  </si>
  <si>
    <t>县文旅局</t>
  </si>
  <si>
    <t>扫帚河村屋脊山日出山庄</t>
  </si>
  <si>
    <t>文旅产业</t>
  </si>
  <si>
    <t>单龙寺镇沈定</t>
  </si>
  <si>
    <t>扫帚河村</t>
  </si>
  <si>
    <t>新建占地约115平方米的刘氏花屋徽派系列民宿，其中社会资本投入200万元用于民宿建设及相关设施，衔接资金80万元用于民宿周边的配套设施建设。衔接资金投入形成的项目资产归扫帚河村所有，通过出租方式获得收益，预计村集体年收益不低于4万元，并与脱贫户建立二种以上利益联结关系。</t>
  </si>
  <si>
    <t>受益脱贫人口数≥8人</t>
  </si>
  <si>
    <t>三、到户产业奖补项目（16个）</t>
  </si>
  <si>
    <t>县农业农村局</t>
  </si>
  <si>
    <t>大化坪镇2024年脱贫户产业奖补</t>
  </si>
  <si>
    <t>到户产业奖补</t>
  </si>
  <si>
    <t>大化坪镇曹杰</t>
  </si>
  <si>
    <t>大化坪镇</t>
  </si>
  <si>
    <t>对符合条件的脱贫户（含监测户），实施产业奖补。</t>
  </si>
  <si>
    <t>霍扶组〔2021〕8号</t>
  </si>
  <si>
    <t>受益脱贫人口数≥1450人</t>
  </si>
  <si>
    <t>单龙寺镇2024年脱贫户产业奖补</t>
  </si>
  <si>
    <t>单龙寺镇</t>
  </si>
  <si>
    <t>受益脱贫人口数≥1700人</t>
  </si>
  <si>
    <t>但家庙镇2024年脱贫户产业奖补</t>
  </si>
  <si>
    <t>但家庙镇汪钰</t>
  </si>
  <si>
    <t>但家庙镇</t>
  </si>
  <si>
    <t>受益脱贫人口数≥240人</t>
  </si>
  <si>
    <t>东西溪乡2024年脱贫户产业奖补</t>
  </si>
  <si>
    <t>东西溪乡</t>
  </si>
  <si>
    <t>受益脱贫人口≥1200人</t>
  </si>
  <si>
    <t>佛子岭镇2024年脱贫户产业奖补</t>
  </si>
  <si>
    <t>佛子岭镇何祥国</t>
  </si>
  <si>
    <t>佛子岭镇</t>
  </si>
  <si>
    <t>受益脱贫人口数≥1235人</t>
  </si>
  <si>
    <t>黑石渡镇2024年脱贫户产业奖补</t>
  </si>
  <si>
    <t>黑石渡镇</t>
  </si>
  <si>
    <t>受益脱贫人口数≥1100人</t>
  </si>
  <si>
    <t>衡山镇2024年脱贫户产业奖补</t>
  </si>
  <si>
    <t>衡山镇张俊</t>
  </si>
  <si>
    <t>衡山镇</t>
  </si>
  <si>
    <t>受益脱贫人口数≥350人</t>
  </si>
  <si>
    <t>落儿岭镇2024年脱贫户产业奖补</t>
  </si>
  <si>
    <t>落儿岭镇刘太原</t>
  </si>
  <si>
    <t>落儿岭镇</t>
  </si>
  <si>
    <t>受益脱贫人口数≥651人</t>
  </si>
  <si>
    <t>漫水河镇2024年脱贫户产业奖补</t>
  </si>
  <si>
    <t>漫水河镇尹涛</t>
  </si>
  <si>
    <t>漫水河镇</t>
  </si>
  <si>
    <t>受益脱贫人口数≥1982人</t>
  </si>
  <si>
    <t>磨子潭镇2024年脱贫户产业奖补</t>
  </si>
  <si>
    <t>磨子潭镇黎翠云</t>
  </si>
  <si>
    <t>磨子潭镇</t>
  </si>
  <si>
    <t>受益脱贫人口数≥1200人</t>
  </si>
  <si>
    <t>上土市镇2024年脱贫户产业奖补</t>
  </si>
  <si>
    <t>上土市镇许刚</t>
  </si>
  <si>
    <t>上土市镇</t>
  </si>
  <si>
    <t>受益脱贫人口数≥1567人</t>
  </si>
  <si>
    <t>太平畈乡2024年脱贫户产业奖补</t>
  </si>
  <si>
    <t>太平畈乡程波</t>
  </si>
  <si>
    <t>太平畈乡</t>
  </si>
  <si>
    <t>受益脱贫人口数≥2005人</t>
  </si>
  <si>
    <t>太阳乡2024年脱贫户产业奖补</t>
  </si>
  <si>
    <t>太阳乡曾伟</t>
  </si>
  <si>
    <t>太阳乡</t>
  </si>
  <si>
    <t>受益脱贫人口≥950人</t>
  </si>
  <si>
    <t>下符桥镇2024年脱贫户产业奖补</t>
  </si>
  <si>
    <t>下符桥镇金宏伟</t>
  </si>
  <si>
    <t>下符桥镇</t>
  </si>
  <si>
    <t>受益脱贫人口数≥843人</t>
  </si>
  <si>
    <t>与儿街镇2024年脱贫户产业奖补</t>
  </si>
  <si>
    <t>与儿街镇杜晓菲</t>
  </si>
  <si>
    <t>与儿街镇</t>
  </si>
  <si>
    <t>受益脱贫人口数≥1073人</t>
  </si>
  <si>
    <t>诸佛庵镇2024年脱贫户产业奖补</t>
  </si>
  <si>
    <t>诸佛
庵镇</t>
  </si>
  <si>
    <t>受益脱贫人口≥1360人</t>
  </si>
  <si>
    <t>四、面上产业项目（2个）</t>
  </si>
  <si>
    <t>2024年粮食安全奖补项目</t>
  </si>
  <si>
    <t>面上产业</t>
  </si>
  <si>
    <t>县农业农村局吴万年</t>
  </si>
  <si>
    <t>全县</t>
  </si>
  <si>
    <t>根据六农办〔2024〕14号文件规定，实施小麦赤霉病防控、大豆玉米带状复合种植、插秧机贷款贴息、高标准农田建设等粮食安全相关奖补</t>
  </si>
  <si>
    <t>受益脱贫人口数≥2000人</t>
  </si>
  <si>
    <t>县乡村振兴局</t>
  </si>
  <si>
    <t>2024年消费帮扶补助</t>
  </si>
  <si>
    <t>县乡村振兴局徐珂</t>
  </si>
  <si>
    <t>对符合条件的经营主体参与省级规定的消费帮扶宣传活动进行补助</t>
  </si>
  <si>
    <t>受益脱贫人口数≥100人</t>
  </si>
  <si>
    <t>增强特色农产品知名度，带动脱贫户增收</t>
  </si>
  <si>
    <t>五、人居环境整治项目（2个）</t>
  </si>
  <si>
    <t>2024年和美乡村省级中心村环境整治项目</t>
  </si>
  <si>
    <t>人居环境整治</t>
  </si>
  <si>
    <t>县农业农村局万志行</t>
  </si>
  <si>
    <t>对全县11个省级中心村进行人居环境整治，主要包含污水收集处理，采用“三格池、人工湿地池”模式，共约分户式50个，连户式30个等内容。</t>
  </si>
  <si>
    <t>受益脱贫人口数≥200人</t>
  </si>
  <si>
    <t>提升人居环境，改善脱贫群众生产生活条件</t>
  </si>
  <si>
    <t>单龙寺镇村庄环境整治项目</t>
  </si>
  <si>
    <t>扫帚河村、东风桥村</t>
  </si>
  <si>
    <t>在扫帚河村建设中心广场，实施道路提升等基础设施配套，并新增充电桩5处；在东风桥村西冲开展环境整治提升等。</t>
  </si>
  <si>
    <t>受益脱贫人口≥200人</t>
  </si>
  <si>
    <t>六、金融类项目（1个）</t>
  </si>
  <si>
    <t>2024年小额信贷贴息补助</t>
  </si>
  <si>
    <t>追加资金</t>
  </si>
  <si>
    <t>金融类</t>
  </si>
  <si>
    <t>脱贫户小额信贷贴息补助，预计补贴不少于1500户。【2024年第2批次已安排296.655万元，建设内容一致】</t>
  </si>
  <si>
    <t>受益脱贫户≥1500户</t>
  </si>
  <si>
    <t>减少脱贫户利息负担并降低违约风险。</t>
  </si>
  <si>
    <t>不计全年项目个数</t>
  </si>
  <si>
    <t>七、项目管理费（1个）</t>
  </si>
  <si>
    <t>县财政局</t>
  </si>
  <si>
    <t>2024年衔接资金项目管理费</t>
  </si>
  <si>
    <t>项目管理费</t>
  </si>
  <si>
    <t>县财政局李运成</t>
  </si>
  <si>
    <t>用于项目勘查设计及监理等费用支出【2024年第2批次已安排145万元，建设内容一致】</t>
  </si>
  <si>
    <t>衔接资金绩效评估结果运用</t>
  </si>
  <si>
    <t>项目勘查设计、监理等相关费用单项支出≤3%</t>
  </si>
  <si>
    <t>保障衔接资金项目正常实施</t>
  </si>
  <si>
    <t>项目实施乡镇和部门满意度≥90%</t>
  </si>
  <si>
    <t>提高项目建设质量，保障项目实施效果和群众享受项目效益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</si>
</sst>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T38"/>
  <sheetViews>
    <sheetView tabSelected="1" view="pageBreakPreview" zoomScaleNormal="100" workbookViewId="0">
      <pane ySplit="4" topLeftCell="A34" activePane="bottomLeft" state="frozen"/>
      <selection/>
      <selection pane="bottomLeft" activeCell="H34" sqref="H34"/>
    </sheetView>
  </sheetViews>
  <sheetFormatPr defaultColWidth="9" defaultRowHeight="15"/>
  <cols>
    <col min="1" max="1" width="4" style="3" customWidth="1"/>
    <col min="2" max="2" width="7.00833333333333" style="4" customWidth="1"/>
    <col min="3" max="3" width="11.75" style="4" customWidth="1"/>
    <col min="4" max="4" width="4.875" style="4" customWidth="1"/>
    <col min="5" max="5" width="4.85833333333333" style="3" customWidth="1"/>
    <col min="6" max="6" width="5.5" style="3" customWidth="1"/>
    <col min="7" max="7" width="5.875" style="3" customWidth="1"/>
    <col min="8" max="8" width="49" style="3" customWidth="1"/>
    <col min="9" max="11" width="6.25" style="3" customWidth="1"/>
    <col min="12" max="13" width="4.75" style="5" customWidth="1"/>
    <col min="14" max="14" width="4.75" style="6" customWidth="1"/>
    <col min="15" max="15" width="6.375" style="3" customWidth="1"/>
    <col min="16" max="16" width="7.2" style="4" customWidth="1"/>
    <col min="17" max="17" width="6.375" style="3" customWidth="1"/>
    <col min="18" max="18" width="6.28333333333333" style="5" customWidth="1"/>
    <col min="19" max="19" width="9.4" style="3" customWidth="1"/>
    <col min="20" max="20" width="8" style="7" customWidth="1"/>
    <col min="21" max="16384" width="9" style="8"/>
  </cols>
  <sheetData>
    <row r="1" spans="1:3">
      <c r="A1" s="9" t="s">
        <v>0</v>
      </c>
      <c r="B1" s="9"/>
      <c r="C1" s="9"/>
    </row>
    <row r="2" ht="24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1" customFormat="1" ht="24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7" t="s">
        <v>10</v>
      </c>
      <c r="J3" s="17"/>
      <c r="K3" s="17" t="s">
        <v>11</v>
      </c>
      <c r="L3" s="17" t="s">
        <v>12</v>
      </c>
      <c r="M3" s="17"/>
      <c r="N3" s="17" t="s">
        <v>13</v>
      </c>
      <c r="O3" s="11" t="s">
        <v>14</v>
      </c>
      <c r="P3" s="11"/>
      <c r="Q3" s="11"/>
      <c r="R3" s="17" t="s">
        <v>15</v>
      </c>
      <c r="S3" s="11" t="s">
        <v>16</v>
      </c>
      <c r="T3" s="11" t="s">
        <v>17</v>
      </c>
    </row>
    <row r="4" s="1" customFormat="1" ht="27" customHeight="1" spans="1:20">
      <c r="A4" s="11"/>
      <c r="B4" s="11"/>
      <c r="C4" s="11"/>
      <c r="D4" s="11"/>
      <c r="E4" s="11"/>
      <c r="F4" s="11"/>
      <c r="G4" s="11"/>
      <c r="H4" s="11"/>
      <c r="I4" s="11" t="s">
        <v>18</v>
      </c>
      <c r="J4" s="17" t="s">
        <v>19</v>
      </c>
      <c r="K4" s="17"/>
      <c r="L4" s="17" t="s">
        <v>20</v>
      </c>
      <c r="M4" s="17" t="s">
        <v>21</v>
      </c>
      <c r="N4" s="17"/>
      <c r="O4" s="11" t="s">
        <v>22</v>
      </c>
      <c r="P4" s="11" t="s">
        <v>23</v>
      </c>
      <c r="Q4" s="11" t="s">
        <v>24</v>
      </c>
      <c r="R4" s="17"/>
      <c r="S4" s="11"/>
      <c r="T4" s="20"/>
    </row>
    <row r="5" s="1" customFormat="1" ht="27" customHeight="1" spans="1:20">
      <c r="A5" s="12" t="s">
        <v>25</v>
      </c>
      <c r="B5" s="13"/>
      <c r="C5" s="13"/>
      <c r="D5" s="13"/>
      <c r="E5" s="13"/>
      <c r="F5" s="13"/>
      <c r="G5" s="14"/>
      <c r="H5" s="11"/>
      <c r="I5" s="11">
        <f>SUM(I6+I10+I12+I29+I32+I35+I37)</f>
        <v>2635</v>
      </c>
      <c r="J5" s="11">
        <f>SUM(J6+J10+J12+J29+J32+J35+J37)</f>
        <v>2435</v>
      </c>
      <c r="K5" s="17"/>
      <c r="L5" s="17"/>
      <c r="M5" s="17"/>
      <c r="N5" s="17"/>
      <c r="O5" s="11"/>
      <c r="P5" s="11"/>
      <c r="Q5" s="11"/>
      <c r="R5" s="17"/>
      <c r="S5" s="12"/>
      <c r="T5" s="20"/>
    </row>
    <row r="6" s="1" customFormat="1" ht="27" customHeight="1" spans="1:20">
      <c r="A6" s="12" t="s">
        <v>26</v>
      </c>
      <c r="B6" s="13"/>
      <c r="C6" s="13"/>
      <c r="D6" s="13"/>
      <c r="E6" s="13"/>
      <c r="F6" s="13"/>
      <c r="G6" s="14"/>
      <c r="H6" s="11"/>
      <c r="I6" s="11">
        <f>SUM(I7:I9)</f>
        <v>200</v>
      </c>
      <c r="J6" s="11">
        <f>SUM(J7:J9)</f>
        <v>200</v>
      </c>
      <c r="K6" s="17"/>
      <c r="L6" s="17"/>
      <c r="M6" s="17"/>
      <c r="N6" s="17"/>
      <c r="O6" s="11"/>
      <c r="P6" s="11"/>
      <c r="Q6" s="11"/>
      <c r="R6" s="17"/>
      <c r="S6" s="12"/>
      <c r="T6" s="20"/>
    </row>
    <row r="7" s="1" customFormat="1" ht="66" customHeight="1" spans="1:20">
      <c r="A7" s="15">
        <v>1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31</v>
      </c>
      <c r="G7" s="15" t="s">
        <v>32</v>
      </c>
      <c r="H7" s="15" t="s">
        <v>33</v>
      </c>
      <c r="I7" s="15">
        <v>50</v>
      </c>
      <c r="J7" s="18">
        <v>50</v>
      </c>
      <c r="K7" s="18" t="s">
        <v>34</v>
      </c>
      <c r="L7" s="18">
        <v>19</v>
      </c>
      <c r="M7" s="18">
        <v>58</v>
      </c>
      <c r="N7" s="18" t="s">
        <v>35</v>
      </c>
      <c r="O7" s="15" t="s">
        <v>36</v>
      </c>
      <c r="P7" s="15" t="s">
        <v>37</v>
      </c>
      <c r="Q7" s="15" t="s">
        <v>38</v>
      </c>
      <c r="R7" s="18">
        <v>8</v>
      </c>
      <c r="S7" s="21" t="s">
        <v>39</v>
      </c>
      <c r="T7" s="22"/>
    </row>
    <row r="8" s="1" customFormat="1" ht="75" customHeight="1" spans="1:20">
      <c r="A8" s="15">
        <v>2</v>
      </c>
      <c r="B8" s="15" t="s">
        <v>27</v>
      </c>
      <c r="C8" s="15" t="s">
        <v>40</v>
      </c>
      <c r="D8" s="15" t="s">
        <v>29</v>
      </c>
      <c r="E8" s="15" t="s">
        <v>30</v>
      </c>
      <c r="F8" s="15" t="s">
        <v>41</v>
      </c>
      <c r="G8" s="15" t="s">
        <v>42</v>
      </c>
      <c r="H8" s="15" t="s">
        <v>43</v>
      </c>
      <c r="I8" s="15">
        <v>50</v>
      </c>
      <c r="J8" s="18">
        <v>50</v>
      </c>
      <c r="K8" s="18" t="s">
        <v>34</v>
      </c>
      <c r="L8" s="18">
        <v>15</v>
      </c>
      <c r="M8" s="18">
        <v>40</v>
      </c>
      <c r="N8" s="18" t="s">
        <v>35</v>
      </c>
      <c r="O8" s="15" t="s">
        <v>36</v>
      </c>
      <c r="P8" s="15" t="s">
        <v>44</v>
      </c>
      <c r="Q8" s="15" t="s">
        <v>38</v>
      </c>
      <c r="R8" s="18">
        <v>8</v>
      </c>
      <c r="S8" s="21" t="s">
        <v>39</v>
      </c>
      <c r="T8" s="22"/>
    </row>
    <row r="9" s="1" customFormat="1" ht="66" customHeight="1" spans="1:20">
      <c r="A9" s="15">
        <v>3</v>
      </c>
      <c r="B9" s="15" t="s">
        <v>27</v>
      </c>
      <c r="C9" s="15" t="s">
        <v>45</v>
      </c>
      <c r="D9" s="15" t="s">
        <v>29</v>
      </c>
      <c r="E9" s="15" t="s">
        <v>30</v>
      </c>
      <c r="F9" s="15" t="s">
        <v>46</v>
      </c>
      <c r="G9" s="15" t="s">
        <v>47</v>
      </c>
      <c r="H9" s="15" t="s">
        <v>48</v>
      </c>
      <c r="I9" s="15">
        <v>100</v>
      </c>
      <c r="J9" s="18">
        <v>100</v>
      </c>
      <c r="K9" s="18" t="s">
        <v>34</v>
      </c>
      <c r="L9" s="18">
        <v>30</v>
      </c>
      <c r="M9" s="18">
        <v>95</v>
      </c>
      <c r="N9" s="18" t="s">
        <v>35</v>
      </c>
      <c r="O9" s="15" t="s">
        <v>36</v>
      </c>
      <c r="P9" s="15" t="s">
        <v>49</v>
      </c>
      <c r="Q9" s="15" t="s">
        <v>38</v>
      </c>
      <c r="R9" s="18">
        <v>8</v>
      </c>
      <c r="S9" s="21" t="s">
        <v>39</v>
      </c>
      <c r="T9" s="22"/>
    </row>
    <row r="10" s="1" customFormat="1" ht="33" customHeight="1" spans="1:20">
      <c r="A10" s="12" t="s">
        <v>50</v>
      </c>
      <c r="B10" s="13"/>
      <c r="C10" s="13"/>
      <c r="D10" s="13"/>
      <c r="E10" s="13"/>
      <c r="F10" s="13"/>
      <c r="G10" s="14"/>
      <c r="H10" s="15"/>
      <c r="I10" s="11">
        <v>280</v>
      </c>
      <c r="J10" s="17">
        <v>80</v>
      </c>
      <c r="K10" s="18"/>
      <c r="L10" s="18"/>
      <c r="M10" s="18"/>
      <c r="N10" s="18"/>
      <c r="O10" s="15"/>
      <c r="P10" s="15"/>
      <c r="Q10" s="15"/>
      <c r="R10" s="18"/>
      <c r="S10" s="21"/>
      <c r="T10" s="22"/>
    </row>
    <row r="11" s="1" customFormat="1" ht="60" spans="1:20">
      <c r="A11" s="15">
        <v>4</v>
      </c>
      <c r="B11" s="15" t="s">
        <v>51</v>
      </c>
      <c r="C11" s="15" t="s">
        <v>52</v>
      </c>
      <c r="D11" s="15" t="s">
        <v>29</v>
      </c>
      <c r="E11" s="15" t="s">
        <v>53</v>
      </c>
      <c r="F11" s="15" t="s">
        <v>54</v>
      </c>
      <c r="G11" s="15" t="s">
        <v>55</v>
      </c>
      <c r="H11" s="15" t="s">
        <v>56</v>
      </c>
      <c r="I11" s="15">
        <v>280</v>
      </c>
      <c r="J11" s="18">
        <v>80</v>
      </c>
      <c r="K11" s="18" t="s">
        <v>34</v>
      </c>
      <c r="L11" s="18">
        <v>30</v>
      </c>
      <c r="M11" s="18">
        <v>150</v>
      </c>
      <c r="N11" s="18" t="s">
        <v>35</v>
      </c>
      <c r="O11" s="15" t="s">
        <v>36</v>
      </c>
      <c r="P11" s="15" t="s">
        <v>57</v>
      </c>
      <c r="Q11" s="15" t="s">
        <v>38</v>
      </c>
      <c r="R11" s="18">
        <v>8</v>
      </c>
      <c r="S11" s="21" t="s">
        <v>39</v>
      </c>
      <c r="T11" s="22"/>
    </row>
    <row r="12" s="1" customFormat="1" ht="33" customHeight="1" spans="1:20">
      <c r="A12" s="12" t="s">
        <v>58</v>
      </c>
      <c r="B12" s="13"/>
      <c r="C12" s="13"/>
      <c r="D12" s="13"/>
      <c r="E12" s="13"/>
      <c r="F12" s="13"/>
      <c r="G12" s="14"/>
      <c r="H12" s="15"/>
      <c r="I12" s="11">
        <f>SUM(I13:I28)</f>
        <v>1586</v>
      </c>
      <c r="J12" s="11">
        <f>SUM(J13:J28)</f>
        <v>1586</v>
      </c>
      <c r="K12" s="18"/>
      <c r="L12" s="18"/>
      <c r="M12" s="18"/>
      <c r="N12" s="18"/>
      <c r="O12" s="15"/>
      <c r="P12" s="15"/>
      <c r="Q12" s="15"/>
      <c r="R12" s="18"/>
      <c r="S12" s="21"/>
      <c r="T12" s="22"/>
    </row>
    <row r="13" s="1" customFormat="1" ht="45" customHeight="1" spans="1:20">
      <c r="A13" s="15">
        <v>5</v>
      </c>
      <c r="B13" s="15" t="s">
        <v>59</v>
      </c>
      <c r="C13" s="15" t="s">
        <v>60</v>
      </c>
      <c r="D13" s="15" t="s">
        <v>29</v>
      </c>
      <c r="E13" s="15" t="s">
        <v>61</v>
      </c>
      <c r="F13" s="15" t="s">
        <v>62</v>
      </c>
      <c r="G13" s="15" t="s">
        <v>63</v>
      </c>
      <c r="H13" s="15" t="s">
        <v>64</v>
      </c>
      <c r="I13" s="15">
        <v>110</v>
      </c>
      <c r="J13" s="18">
        <v>110</v>
      </c>
      <c r="K13" s="18" t="s">
        <v>34</v>
      </c>
      <c r="L13" s="18">
        <v>510</v>
      </c>
      <c r="M13" s="18">
        <v>1450</v>
      </c>
      <c r="N13" s="18" t="s">
        <v>65</v>
      </c>
      <c r="O13" s="15" t="s">
        <v>36</v>
      </c>
      <c r="P13" s="15" t="s">
        <v>66</v>
      </c>
      <c r="Q13" s="15" t="s">
        <v>38</v>
      </c>
      <c r="R13" s="18">
        <v>8</v>
      </c>
      <c r="S13" s="21" t="s">
        <v>39</v>
      </c>
      <c r="T13" s="15"/>
    </row>
    <row r="14" s="1" customFormat="1" ht="45" customHeight="1" spans="1:20">
      <c r="A14" s="15">
        <v>6</v>
      </c>
      <c r="B14" s="15" t="s">
        <v>59</v>
      </c>
      <c r="C14" s="15" t="s">
        <v>67</v>
      </c>
      <c r="D14" s="15" t="s">
        <v>29</v>
      </c>
      <c r="E14" s="15" t="s">
        <v>61</v>
      </c>
      <c r="F14" s="15" t="s">
        <v>54</v>
      </c>
      <c r="G14" s="15" t="s">
        <v>68</v>
      </c>
      <c r="H14" s="15" t="s">
        <v>64</v>
      </c>
      <c r="I14" s="15">
        <v>119</v>
      </c>
      <c r="J14" s="18">
        <v>119</v>
      </c>
      <c r="K14" s="18" t="s">
        <v>34</v>
      </c>
      <c r="L14" s="18">
        <v>525</v>
      </c>
      <c r="M14" s="18">
        <v>1700</v>
      </c>
      <c r="N14" s="18" t="s">
        <v>65</v>
      </c>
      <c r="O14" s="15" t="s">
        <v>36</v>
      </c>
      <c r="P14" s="15" t="s">
        <v>69</v>
      </c>
      <c r="Q14" s="15" t="s">
        <v>38</v>
      </c>
      <c r="R14" s="18">
        <v>8</v>
      </c>
      <c r="S14" s="21" t="s">
        <v>39</v>
      </c>
      <c r="T14" s="15"/>
    </row>
    <row r="15" s="1" customFormat="1" ht="45" customHeight="1" spans="1:20">
      <c r="A15" s="15">
        <v>7</v>
      </c>
      <c r="B15" s="15" t="s">
        <v>59</v>
      </c>
      <c r="C15" s="15" t="s">
        <v>70</v>
      </c>
      <c r="D15" s="15" t="s">
        <v>29</v>
      </c>
      <c r="E15" s="15" t="s">
        <v>61</v>
      </c>
      <c r="F15" s="15" t="s">
        <v>71</v>
      </c>
      <c r="G15" s="15" t="s">
        <v>72</v>
      </c>
      <c r="H15" s="15" t="s">
        <v>64</v>
      </c>
      <c r="I15" s="15">
        <v>85</v>
      </c>
      <c r="J15" s="18">
        <v>85</v>
      </c>
      <c r="K15" s="18" t="s">
        <v>34</v>
      </c>
      <c r="L15" s="18">
        <v>80</v>
      </c>
      <c r="M15" s="18">
        <v>240</v>
      </c>
      <c r="N15" s="18" t="s">
        <v>65</v>
      </c>
      <c r="O15" s="15" t="s">
        <v>36</v>
      </c>
      <c r="P15" s="15" t="s">
        <v>73</v>
      </c>
      <c r="Q15" s="15" t="s">
        <v>38</v>
      </c>
      <c r="R15" s="18">
        <v>8</v>
      </c>
      <c r="S15" s="21" t="s">
        <v>39</v>
      </c>
      <c r="T15" s="15"/>
    </row>
    <row r="16" s="1" customFormat="1" ht="45" customHeight="1" spans="1:20">
      <c r="A16" s="15">
        <v>8</v>
      </c>
      <c r="B16" s="15" t="s">
        <v>59</v>
      </c>
      <c r="C16" s="15" t="s">
        <v>74</v>
      </c>
      <c r="D16" s="15" t="s">
        <v>29</v>
      </c>
      <c r="E16" s="15" t="s">
        <v>61</v>
      </c>
      <c r="F16" s="15" t="s">
        <v>46</v>
      </c>
      <c r="G16" s="15" t="s">
        <v>75</v>
      </c>
      <c r="H16" s="15" t="s">
        <v>64</v>
      </c>
      <c r="I16" s="15">
        <v>120</v>
      </c>
      <c r="J16" s="18">
        <v>120</v>
      </c>
      <c r="K16" s="18" t="s">
        <v>34</v>
      </c>
      <c r="L16" s="18">
        <v>400</v>
      </c>
      <c r="M16" s="18">
        <v>1200</v>
      </c>
      <c r="N16" s="18" t="s">
        <v>65</v>
      </c>
      <c r="O16" s="15" t="s">
        <v>36</v>
      </c>
      <c r="P16" s="15" t="s">
        <v>76</v>
      </c>
      <c r="Q16" s="15" t="s">
        <v>38</v>
      </c>
      <c r="R16" s="18">
        <v>8</v>
      </c>
      <c r="S16" s="21" t="s">
        <v>39</v>
      </c>
      <c r="T16" s="15"/>
    </row>
    <row r="17" s="1" customFormat="1" ht="45" customHeight="1" spans="1:20">
      <c r="A17" s="15">
        <v>9</v>
      </c>
      <c r="B17" s="15" t="s">
        <v>59</v>
      </c>
      <c r="C17" s="15" t="s">
        <v>77</v>
      </c>
      <c r="D17" s="15" t="s">
        <v>29</v>
      </c>
      <c r="E17" s="15" t="s">
        <v>61</v>
      </c>
      <c r="F17" s="15" t="s">
        <v>78</v>
      </c>
      <c r="G17" s="15" t="s">
        <v>79</v>
      </c>
      <c r="H17" s="15" t="s">
        <v>64</v>
      </c>
      <c r="I17" s="15">
        <v>89</v>
      </c>
      <c r="J17" s="18">
        <v>89</v>
      </c>
      <c r="K17" s="18" t="s">
        <v>34</v>
      </c>
      <c r="L17" s="18">
        <v>399</v>
      </c>
      <c r="M17" s="18">
        <v>1235</v>
      </c>
      <c r="N17" s="18" t="s">
        <v>65</v>
      </c>
      <c r="O17" s="15" t="s">
        <v>36</v>
      </c>
      <c r="P17" s="15" t="s">
        <v>80</v>
      </c>
      <c r="Q17" s="15" t="s">
        <v>38</v>
      </c>
      <c r="R17" s="18">
        <v>8</v>
      </c>
      <c r="S17" s="21" t="s">
        <v>39</v>
      </c>
      <c r="T17" s="15"/>
    </row>
    <row r="18" s="1" customFormat="1" ht="45" customHeight="1" spans="1:20">
      <c r="A18" s="15">
        <v>10</v>
      </c>
      <c r="B18" s="15" t="s">
        <v>59</v>
      </c>
      <c r="C18" s="15" t="s">
        <v>81</v>
      </c>
      <c r="D18" s="15" t="s">
        <v>29</v>
      </c>
      <c r="E18" s="15" t="s">
        <v>61</v>
      </c>
      <c r="F18" s="15" t="s">
        <v>31</v>
      </c>
      <c r="G18" s="15" t="s">
        <v>82</v>
      </c>
      <c r="H18" s="15" t="s">
        <v>64</v>
      </c>
      <c r="I18" s="15">
        <v>90</v>
      </c>
      <c r="J18" s="18">
        <v>90</v>
      </c>
      <c r="K18" s="18" t="s">
        <v>34</v>
      </c>
      <c r="L18" s="18">
        <v>400</v>
      </c>
      <c r="M18" s="18">
        <v>1100</v>
      </c>
      <c r="N18" s="18" t="s">
        <v>65</v>
      </c>
      <c r="O18" s="15" t="s">
        <v>36</v>
      </c>
      <c r="P18" s="15" t="s">
        <v>83</v>
      </c>
      <c r="Q18" s="15" t="s">
        <v>38</v>
      </c>
      <c r="R18" s="18">
        <v>8</v>
      </c>
      <c r="S18" s="21" t="s">
        <v>39</v>
      </c>
      <c r="T18" s="15"/>
    </row>
    <row r="19" s="1" customFormat="1" ht="45" customHeight="1" spans="1:20">
      <c r="A19" s="15">
        <v>11</v>
      </c>
      <c r="B19" s="15" t="s">
        <v>59</v>
      </c>
      <c r="C19" s="15" t="s">
        <v>84</v>
      </c>
      <c r="D19" s="15" t="s">
        <v>29</v>
      </c>
      <c r="E19" s="15" t="s">
        <v>61</v>
      </c>
      <c r="F19" s="15" t="s">
        <v>85</v>
      </c>
      <c r="G19" s="15" t="s">
        <v>86</v>
      </c>
      <c r="H19" s="15" t="s">
        <v>64</v>
      </c>
      <c r="I19" s="15">
        <v>35</v>
      </c>
      <c r="J19" s="18">
        <v>35</v>
      </c>
      <c r="K19" s="18" t="s">
        <v>34</v>
      </c>
      <c r="L19" s="18">
        <v>130</v>
      </c>
      <c r="M19" s="18">
        <v>350</v>
      </c>
      <c r="N19" s="18" t="s">
        <v>65</v>
      </c>
      <c r="O19" s="15" t="s">
        <v>36</v>
      </c>
      <c r="P19" s="15" t="s">
        <v>87</v>
      </c>
      <c r="Q19" s="15" t="s">
        <v>38</v>
      </c>
      <c r="R19" s="18">
        <v>8</v>
      </c>
      <c r="S19" s="21" t="s">
        <v>39</v>
      </c>
      <c r="T19" s="15"/>
    </row>
    <row r="20" s="1" customFormat="1" ht="45" customHeight="1" spans="1:20">
      <c r="A20" s="15">
        <v>12</v>
      </c>
      <c r="B20" s="15" t="s">
        <v>59</v>
      </c>
      <c r="C20" s="15" t="s">
        <v>88</v>
      </c>
      <c r="D20" s="15" t="s">
        <v>29</v>
      </c>
      <c r="E20" s="15" t="s">
        <v>61</v>
      </c>
      <c r="F20" s="15" t="s">
        <v>89</v>
      </c>
      <c r="G20" s="15" t="s">
        <v>90</v>
      </c>
      <c r="H20" s="15" t="s">
        <v>64</v>
      </c>
      <c r="I20" s="15">
        <v>41</v>
      </c>
      <c r="J20" s="18">
        <v>41</v>
      </c>
      <c r="K20" s="18" t="s">
        <v>34</v>
      </c>
      <c r="L20" s="18">
        <v>238</v>
      </c>
      <c r="M20" s="18">
        <v>651</v>
      </c>
      <c r="N20" s="18" t="s">
        <v>65</v>
      </c>
      <c r="O20" s="15" t="s">
        <v>36</v>
      </c>
      <c r="P20" s="15" t="s">
        <v>91</v>
      </c>
      <c r="Q20" s="15" t="s">
        <v>38</v>
      </c>
      <c r="R20" s="18">
        <v>8</v>
      </c>
      <c r="S20" s="21" t="s">
        <v>39</v>
      </c>
      <c r="T20" s="15"/>
    </row>
    <row r="21" s="1" customFormat="1" ht="45" customHeight="1" spans="1:20">
      <c r="A21" s="15">
        <v>13</v>
      </c>
      <c r="B21" s="15" t="s">
        <v>59</v>
      </c>
      <c r="C21" s="15" t="s">
        <v>92</v>
      </c>
      <c r="D21" s="15" t="s">
        <v>29</v>
      </c>
      <c r="E21" s="15" t="s">
        <v>61</v>
      </c>
      <c r="F21" s="15" t="s">
        <v>93</v>
      </c>
      <c r="G21" s="15" t="s">
        <v>94</v>
      </c>
      <c r="H21" s="15" t="s">
        <v>64</v>
      </c>
      <c r="I21" s="15">
        <v>165</v>
      </c>
      <c r="J21" s="18">
        <v>165</v>
      </c>
      <c r="K21" s="18" t="s">
        <v>34</v>
      </c>
      <c r="L21" s="18">
        <v>710</v>
      </c>
      <c r="M21" s="18">
        <v>1982</v>
      </c>
      <c r="N21" s="18" t="s">
        <v>65</v>
      </c>
      <c r="O21" s="15" t="s">
        <v>36</v>
      </c>
      <c r="P21" s="15" t="s">
        <v>95</v>
      </c>
      <c r="Q21" s="15" t="s">
        <v>38</v>
      </c>
      <c r="R21" s="18">
        <v>8</v>
      </c>
      <c r="S21" s="21" t="s">
        <v>39</v>
      </c>
      <c r="T21" s="15"/>
    </row>
    <row r="22" s="1" customFormat="1" ht="45" customHeight="1" spans="1:20">
      <c r="A22" s="15">
        <v>14</v>
      </c>
      <c r="B22" s="15" t="s">
        <v>59</v>
      </c>
      <c r="C22" s="15" t="s">
        <v>96</v>
      </c>
      <c r="D22" s="15" t="s">
        <v>29</v>
      </c>
      <c r="E22" s="15" t="s">
        <v>61</v>
      </c>
      <c r="F22" s="15" t="s">
        <v>97</v>
      </c>
      <c r="G22" s="15" t="s">
        <v>98</v>
      </c>
      <c r="H22" s="15" t="s">
        <v>64</v>
      </c>
      <c r="I22" s="15">
        <v>104</v>
      </c>
      <c r="J22" s="18">
        <v>104</v>
      </c>
      <c r="K22" s="18" t="s">
        <v>34</v>
      </c>
      <c r="L22" s="18">
        <v>400</v>
      </c>
      <c r="M22" s="18">
        <v>1200</v>
      </c>
      <c r="N22" s="18" t="s">
        <v>65</v>
      </c>
      <c r="O22" s="15" t="s">
        <v>36</v>
      </c>
      <c r="P22" s="15" t="s">
        <v>99</v>
      </c>
      <c r="Q22" s="15" t="s">
        <v>38</v>
      </c>
      <c r="R22" s="18">
        <v>8</v>
      </c>
      <c r="S22" s="21" t="s">
        <v>39</v>
      </c>
      <c r="T22" s="15"/>
    </row>
    <row r="23" s="1" customFormat="1" ht="45" customHeight="1" spans="1:20">
      <c r="A23" s="15">
        <v>15</v>
      </c>
      <c r="B23" s="15" t="s">
        <v>59</v>
      </c>
      <c r="C23" s="15" t="s">
        <v>100</v>
      </c>
      <c r="D23" s="15" t="s">
        <v>29</v>
      </c>
      <c r="E23" s="15" t="s">
        <v>61</v>
      </c>
      <c r="F23" s="15" t="s">
        <v>101</v>
      </c>
      <c r="G23" s="15" t="s">
        <v>102</v>
      </c>
      <c r="H23" s="15" t="s">
        <v>64</v>
      </c>
      <c r="I23" s="15">
        <v>125</v>
      </c>
      <c r="J23" s="18">
        <v>125</v>
      </c>
      <c r="K23" s="18" t="s">
        <v>34</v>
      </c>
      <c r="L23" s="18">
        <v>565</v>
      </c>
      <c r="M23" s="18">
        <v>1567</v>
      </c>
      <c r="N23" s="18" t="s">
        <v>65</v>
      </c>
      <c r="O23" s="15" t="s">
        <v>36</v>
      </c>
      <c r="P23" s="15" t="s">
        <v>103</v>
      </c>
      <c r="Q23" s="15" t="s">
        <v>38</v>
      </c>
      <c r="R23" s="18">
        <v>8</v>
      </c>
      <c r="S23" s="21" t="s">
        <v>39</v>
      </c>
      <c r="T23" s="15"/>
    </row>
    <row r="24" s="1" customFormat="1" ht="45" customHeight="1" spans="1:20">
      <c r="A24" s="15">
        <v>16</v>
      </c>
      <c r="B24" s="15" t="s">
        <v>59</v>
      </c>
      <c r="C24" s="15" t="s">
        <v>104</v>
      </c>
      <c r="D24" s="15" t="s">
        <v>29</v>
      </c>
      <c r="E24" s="15" t="s">
        <v>61</v>
      </c>
      <c r="F24" s="15" t="s">
        <v>105</v>
      </c>
      <c r="G24" s="15" t="s">
        <v>106</v>
      </c>
      <c r="H24" s="15" t="s">
        <v>64</v>
      </c>
      <c r="I24" s="15">
        <v>128</v>
      </c>
      <c r="J24" s="18">
        <v>128</v>
      </c>
      <c r="K24" s="18" t="s">
        <v>34</v>
      </c>
      <c r="L24" s="18">
        <v>585</v>
      </c>
      <c r="M24" s="18">
        <v>2005</v>
      </c>
      <c r="N24" s="18" t="s">
        <v>65</v>
      </c>
      <c r="O24" s="15" t="s">
        <v>36</v>
      </c>
      <c r="P24" s="15" t="s">
        <v>107</v>
      </c>
      <c r="Q24" s="15" t="s">
        <v>38</v>
      </c>
      <c r="R24" s="18">
        <v>8</v>
      </c>
      <c r="S24" s="21" t="s">
        <v>39</v>
      </c>
      <c r="T24" s="15"/>
    </row>
    <row r="25" s="1" customFormat="1" ht="45" customHeight="1" spans="1:20">
      <c r="A25" s="15">
        <v>17</v>
      </c>
      <c r="B25" s="15" t="s">
        <v>59</v>
      </c>
      <c r="C25" s="15" t="s">
        <v>108</v>
      </c>
      <c r="D25" s="15" t="s">
        <v>29</v>
      </c>
      <c r="E25" s="15" t="s">
        <v>61</v>
      </c>
      <c r="F25" s="15" t="s">
        <v>109</v>
      </c>
      <c r="G25" s="15" t="s">
        <v>110</v>
      </c>
      <c r="H25" s="15" t="s">
        <v>64</v>
      </c>
      <c r="I25" s="15">
        <v>95</v>
      </c>
      <c r="J25" s="18">
        <v>95</v>
      </c>
      <c r="K25" s="18" t="s">
        <v>34</v>
      </c>
      <c r="L25" s="18">
        <v>350</v>
      </c>
      <c r="M25" s="18">
        <v>950</v>
      </c>
      <c r="N25" s="18" t="s">
        <v>65</v>
      </c>
      <c r="O25" s="15" t="s">
        <v>36</v>
      </c>
      <c r="P25" s="15" t="s">
        <v>111</v>
      </c>
      <c r="Q25" s="15" t="s">
        <v>38</v>
      </c>
      <c r="R25" s="18">
        <v>8</v>
      </c>
      <c r="S25" s="21" t="s">
        <v>39</v>
      </c>
      <c r="T25" s="15"/>
    </row>
    <row r="26" s="1" customFormat="1" ht="45" customHeight="1" spans="1:20">
      <c r="A26" s="15">
        <v>18</v>
      </c>
      <c r="B26" s="15" t="s">
        <v>59</v>
      </c>
      <c r="C26" s="15" t="s">
        <v>112</v>
      </c>
      <c r="D26" s="15" t="s">
        <v>29</v>
      </c>
      <c r="E26" s="15" t="s">
        <v>61</v>
      </c>
      <c r="F26" s="15" t="s">
        <v>113</v>
      </c>
      <c r="G26" s="15" t="s">
        <v>114</v>
      </c>
      <c r="H26" s="15" t="s">
        <v>64</v>
      </c>
      <c r="I26" s="15">
        <v>82</v>
      </c>
      <c r="J26" s="18">
        <v>82</v>
      </c>
      <c r="K26" s="18" t="s">
        <v>34</v>
      </c>
      <c r="L26" s="18">
        <v>296</v>
      </c>
      <c r="M26" s="18">
        <v>843</v>
      </c>
      <c r="N26" s="18" t="s">
        <v>65</v>
      </c>
      <c r="O26" s="15" t="s">
        <v>36</v>
      </c>
      <c r="P26" s="15" t="s">
        <v>115</v>
      </c>
      <c r="Q26" s="15" t="s">
        <v>38</v>
      </c>
      <c r="R26" s="18">
        <v>8</v>
      </c>
      <c r="S26" s="21" t="s">
        <v>39</v>
      </c>
      <c r="T26" s="15"/>
    </row>
    <row r="27" s="1" customFormat="1" ht="45" customHeight="1" spans="1:20">
      <c r="A27" s="15">
        <v>19</v>
      </c>
      <c r="B27" s="15" t="s">
        <v>59</v>
      </c>
      <c r="C27" s="15" t="s">
        <v>116</v>
      </c>
      <c r="D27" s="15" t="s">
        <v>29</v>
      </c>
      <c r="E27" s="15" t="s">
        <v>61</v>
      </c>
      <c r="F27" s="15" t="s">
        <v>117</v>
      </c>
      <c r="G27" s="15" t="s">
        <v>118</v>
      </c>
      <c r="H27" s="15" t="s">
        <v>64</v>
      </c>
      <c r="I27" s="15">
        <v>108</v>
      </c>
      <c r="J27" s="18">
        <v>108</v>
      </c>
      <c r="K27" s="18" t="s">
        <v>34</v>
      </c>
      <c r="L27" s="18">
        <v>380</v>
      </c>
      <c r="M27" s="18">
        <v>1073</v>
      </c>
      <c r="N27" s="18" t="s">
        <v>65</v>
      </c>
      <c r="O27" s="15" t="s">
        <v>36</v>
      </c>
      <c r="P27" s="15" t="s">
        <v>119</v>
      </c>
      <c r="Q27" s="15" t="s">
        <v>38</v>
      </c>
      <c r="R27" s="18">
        <v>8</v>
      </c>
      <c r="S27" s="21" t="s">
        <v>39</v>
      </c>
      <c r="T27" s="15"/>
    </row>
    <row r="28" s="1" customFormat="1" ht="45" customHeight="1" spans="1:20">
      <c r="A28" s="15">
        <v>20</v>
      </c>
      <c r="B28" s="15" t="s">
        <v>59</v>
      </c>
      <c r="C28" s="15" t="s">
        <v>120</v>
      </c>
      <c r="D28" s="15" t="s">
        <v>29</v>
      </c>
      <c r="E28" s="15" t="s">
        <v>61</v>
      </c>
      <c r="F28" s="15" t="s">
        <v>41</v>
      </c>
      <c r="G28" s="15" t="s">
        <v>121</v>
      </c>
      <c r="H28" s="15" t="s">
        <v>64</v>
      </c>
      <c r="I28" s="15">
        <v>90</v>
      </c>
      <c r="J28" s="18">
        <v>90</v>
      </c>
      <c r="K28" s="18" t="s">
        <v>34</v>
      </c>
      <c r="L28" s="18">
        <v>438</v>
      </c>
      <c r="M28" s="18">
        <v>1360</v>
      </c>
      <c r="N28" s="18" t="s">
        <v>65</v>
      </c>
      <c r="O28" s="15" t="s">
        <v>36</v>
      </c>
      <c r="P28" s="15" t="s">
        <v>122</v>
      </c>
      <c r="Q28" s="15" t="s">
        <v>38</v>
      </c>
      <c r="R28" s="18">
        <v>8</v>
      </c>
      <c r="S28" s="21" t="s">
        <v>39</v>
      </c>
      <c r="T28" s="15"/>
    </row>
    <row r="29" s="1" customFormat="1" ht="28" customHeight="1" spans="1:20">
      <c r="A29" s="12" t="s">
        <v>123</v>
      </c>
      <c r="B29" s="13"/>
      <c r="C29" s="13"/>
      <c r="D29" s="13"/>
      <c r="E29" s="13"/>
      <c r="F29" s="13"/>
      <c r="G29" s="14"/>
      <c r="H29" s="15"/>
      <c r="I29" s="11">
        <f>SUM(I30:I31)</f>
        <v>198.36</v>
      </c>
      <c r="J29" s="11">
        <f>SUM(J30:J31)</f>
        <v>198.36</v>
      </c>
      <c r="K29" s="18"/>
      <c r="L29" s="18"/>
      <c r="M29" s="18"/>
      <c r="N29" s="18"/>
      <c r="O29" s="15"/>
      <c r="P29" s="15"/>
      <c r="Q29" s="15"/>
      <c r="R29" s="18"/>
      <c r="S29" s="21"/>
      <c r="T29" s="15"/>
    </row>
    <row r="30" s="1" customFormat="1" ht="45" customHeight="1" spans="1:20">
      <c r="A30" s="15">
        <v>21</v>
      </c>
      <c r="B30" s="15" t="s">
        <v>59</v>
      </c>
      <c r="C30" s="15" t="s">
        <v>124</v>
      </c>
      <c r="D30" s="15" t="s">
        <v>29</v>
      </c>
      <c r="E30" s="15" t="s">
        <v>125</v>
      </c>
      <c r="F30" s="15" t="s">
        <v>126</v>
      </c>
      <c r="G30" s="15" t="s">
        <v>127</v>
      </c>
      <c r="H30" s="15" t="s">
        <v>128</v>
      </c>
      <c r="I30" s="15">
        <v>188</v>
      </c>
      <c r="J30" s="18">
        <v>188</v>
      </c>
      <c r="K30" s="18" t="s">
        <v>34</v>
      </c>
      <c r="L30" s="18">
        <v>3000</v>
      </c>
      <c r="M30" s="18">
        <v>12000</v>
      </c>
      <c r="N30" s="18" t="s">
        <v>35</v>
      </c>
      <c r="O30" s="15" t="s">
        <v>36</v>
      </c>
      <c r="P30" s="15" t="s">
        <v>129</v>
      </c>
      <c r="Q30" s="15" t="s">
        <v>38</v>
      </c>
      <c r="R30" s="18">
        <v>8</v>
      </c>
      <c r="S30" s="21" t="s">
        <v>39</v>
      </c>
      <c r="T30" s="15"/>
    </row>
    <row r="31" s="1" customFormat="1" ht="45" customHeight="1" spans="1:20">
      <c r="A31" s="15">
        <v>22</v>
      </c>
      <c r="B31" s="15" t="s">
        <v>130</v>
      </c>
      <c r="C31" s="15" t="s">
        <v>131</v>
      </c>
      <c r="D31" s="15" t="s">
        <v>29</v>
      </c>
      <c r="E31" s="15" t="s">
        <v>125</v>
      </c>
      <c r="F31" s="15" t="s">
        <v>132</v>
      </c>
      <c r="G31" s="15" t="s">
        <v>127</v>
      </c>
      <c r="H31" s="15" t="s">
        <v>133</v>
      </c>
      <c r="I31" s="15">
        <v>10.36</v>
      </c>
      <c r="J31" s="18">
        <v>10.36</v>
      </c>
      <c r="K31" s="18" t="s">
        <v>34</v>
      </c>
      <c r="L31" s="18">
        <v>30</v>
      </c>
      <c r="M31" s="18">
        <v>100</v>
      </c>
      <c r="N31" s="18" t="s">
        <v>35</v>
      </c>
      <c r="O31" s="15" t="s">
        <v>36</v>
      </c>
      <c r="P31" s="15" t="s">
        <v>134</v>
      </c>
      <c r="Q31" s="15" t="s">
        <v>38</v>
      </c>
      <c r="R31" s="23">
        <v>8</v>
      </c>
      <c r="S31" s="18" t="s">
        <v>135</v>
      </c>
      <c r="T31" s="15"/>
    </row>
    <row r="32" s="1" customFormat="1" ht="45" customHeight="1" spans="1:20">
      <c r="A32" s="12" t="s">
        <v>136</v>
      </c>
      <c r="B32" s="13"/>
      <c r="C32" s="13"/>
      <c r="D32" s="13"/>
      <c r="E32" s="13"/>
      <c r="F32" s="13"/>
      <c r="G32" s="14"/>
      <c r="H32" s="15"/>
      <c r="I32" s="11">
        <v>202</v>
      </c>
      <c r="J32" s="17">
        <v>202</v>
      </c>
      <c r="K32" s="18"/>
      <c r="L32" s="18"/>
      <c r="M32" s="18"/>
      <c r="N32" s="18"/>
      <c r="O32" s="15"/>
      <c r="P32" s="15"/>
      <c r="Q32" s="15"/>
      <c r="R32" s="23"/>
      <c r="S32" s="18"/>
      <c r="T32" s="15"/>
    </row>
    <row r="33" s="1" customFormat="1" ht="45" customHeight="1" spans="1:20">
      <c r="A33" s="15">
        <v>23</v>
      </c>
      <c r="B33" s="15" t="s">
        <v>59</v>
      </c>
      <c r="C33" s="15" t="s">
        <v>137</v>
      </c>
      <c r="D33" s="15" t="s">
        <v>29</v>
      </c>
      <c r="E33" s="15" t="s">
        <v>138</v>
      </c>
      <c r="F33" s="15" t="s">
        <v>139</v>
      </c>
      <c r="G33" s="15" t="s">
        <v>127</v>
      </c>
      <c r="H33" s="15" t="s">
        <v>140</v>
      </c>
      <c r="I33" s="15">
        <v>110</v>
      </c>
      <c r="J33" s="18">
        <v>110</v>
      </c>
      <c r="K33" s="18" t="s">
        <v>34</v>
      </c>
      <c r="L33" s="18">
        <v>500</v>
      </c>
      <c r="M33" s="18">
        <v>2200</v>
      </c>
      <c r="N33" s="18" t="s">
        <v>35</v>
      </c>
      <c r="O33" s="15" t="s">
        <v>36</v>
      </c>
      <c r="P33" s="15" t="s">
        <v>141</v>
      </c>
      <c r="Q33" s="15" t="s">
        <v>38</v>
      </c>
      <c r="R33" s="23">
        <v>8</v>
      </c>
      <c r="S33" s="18" t="s">
        <v>142</v>
      </c>
      <c r="T33" s="15"/>
    </row>
    <row r="34" s="1" customFormat="1" ht="45" customHeight="1" spans="1:20">
      <c r="A34" s="15">
        <v>24</v>
      </c>
      <c r="B34" s="15" t="s">
        <v>59</v>
      </c>
      <c r="C34" s="15" t="s">
        <v>143</v>
      </c>
      <c r="D34" s="15" t="s">
        <v>29</v>
      </c>
      <c r="E34" s="15" t="s">
        <v>138</v>
      </c>
      <c r="F34" s="15" t="s">
        <v>54</v>
      </c>
      <c r="G34" s="15" t="s">
        <v>144</v>
      </c>
      <c r="H34" s="15" t="s">
        <v>145</v>
      </c>
      <c r="I34" s="15">
        <v>92</v>
      </c>
      <c r="J34" s="18">
        <v>92</v>
      </c>
      <c r="K34" s="18" t="s">
        <v>34</v>
      </c>
      <c r="L34" s="18">
        <v>200</v>
      </c>
      <c r="M34" s="18">
        <v>800</v>
      </c>
      <c r="N34" s="18" t="s">
        <v>35</v>
      </c>
      <c r="O34" s="15" t="s">
        <v>36</v>
      </c>
      <c r="P34" s="15" t="s">
        <v>146</v>
      </c>
      <c r="Q34" s="15" t="s">
        <v>38</v>
      </c>
      <c r="R34" s="23">
        <v>8</v>
      </c>
      <c r="S34" s="18" t="s">
        <v>142</v>
      </c>
      <c r="T34" s="15"/>
    </row>
    <row r="35" s="1" customFormat="1" ht="31" customHeight="1" spans="1:20">
      <c r="A35" s="12" t="s">
        <v>147</v>
      </c>
      <c r="B35" s="13"/>
      <c r="C35" s="13"/>
      <c r="D35" s="13"/>
      <c r="E35" s="13"/>
      <c r="F35" s="13"/>
      <c r="G35" s="14"/>
      <c r="H35" s="15"/>
      <c r="I35" s="11">
        <v>95.6400000000001</v>
      </c>
      <c r="J35" s="17">
        <v>95.6400000000001</v>
      </c>
      <c r="K35" s="18"/>
      <c r="L35" s="18"/>
      <c r="M35" s="18"/>
      <c r="N35" s="18"/>
      <c r="O35" s="15"/>
      <c r="P35" s="15"/>
      <c r="Q35" s="15"/>
      <c r="R35" s="23"/>
      <c r="S35" s="18"/>
      <c r="T35" s="15"/>
    </row>
    <row r="36" s="1" customFormat="1" ht="45" customHeight="1" spans="1:20">
      <c r="A36" s="15">
        <v>25</v>
      </c>
      <c r="B36" s="15" t="s">
        <v>130</v>
      </c>
      <c r="C36" s="15" t="s">
        <v>148</v>
      </c>
      <c r="D36" s="15" t="s">
        <v>149</v>
      </c>
      <c r="E36" s="15" t="s">
        <v>150</v>
      </c>
      <c r="F36" s="15" t="s">
        <v>132</v>
      </c>
      <c r="G36" s="15" t="s">
        <v>127</v>
      </c>
      <c r="H36" s="15" t="s">
        <v>151</v>
      </c>
      <c r="I36" s="15">
        <v>95.6400000000001</v>
      </c>
      <c r="J36" s="18">
        <v>95.6400000000001</v>
      </c>
      <c r="K36" s="18" t="s">
        <v>34</v>
      </c>
      <c r="L36" s="18">
        <v>1500</v>
      </c>
      <c r="M36" s="18"/>
      <c r="N36" s="18" t="s">
        <v>35</v>
      </c>
      <c r="O36" s="18" t="s">
        <v>36</v>
      </c>
      <c r="P36" s="15" t="s">
        <v>152</v>
      </c>
      <c r="Q36" s="15" t="s">
        <v>38</v>
      </c>
      <c r="R36" s="23">
        <v>8</v>
      </c>
      <c r="S36" s="18" t="s">
        <v>153</v>
      </c>
      <c r="T36" s="15" t="s">
        <v>154</v>
      </c>
    </row>
    <row r="37" s="1" customFormat="1" ht="30" customHeight="1" spans="1:20">
      <c r="A37" s="12" t="s">
        <v>155</v>
      </c>
      <c r="B37" s="13"/>
      <c r="C37" s="13"/>
      <c r="D37" s="13"/>
      <c r="E37" s="13"/>
      <c r="F37" s="13"/>
      <c r="G37" s="14"/>
      <c r="H37" s="15"/>
      <c r="I37" s="11">
        <v>73</v>
      </c>
      <c r="J37" s="17">
        <v>73</v>
      </c>
      <c r="K37" s="18"/>
      <c r="L37" s="18"/>
      <c r="M37" s="18"/>
      <c r="N37" s="18"/>
      <c r="O37" s="18"/>
      <c r="P37" s="15"/>
      <c r="Q37" s="15"/>
      <c r="R37" s="23"/>
      <c r="S37" s="18"/>
      <c r="T37" s="15"/>
    </row>
    <row r="38" s="2" customFormat="1" ht="45" customHeight="1" spans="1:20">
      <c r="A38" s="15">
        <v>26</v>
      </c>
      <c r="B38" s="15" t="s">
        <v>156</v>
      </c>
      <c r="C38" s="16" t="s">
        <v>157</v>
      </c>
      <c r="D38" s="15" t="s">
        <v>149</v>
      </c>
      <c r="E38" s="15" t="s">
        <v>158</v>
      </c>
      <c r="F38" s="15" t="s">
        <v>159</v>
      </c>
      <c r="G38" s="15" t="s">
        <v>127</v>
      </c>
      <c r="H38" s="15" t="s">
        <v>160</v>
      </c>
      <c r="I38" s="15">
        <v>73</v>
      </c>
      <c r="J38" s="18">
        <v>73</v>
      </c>
      <c r="K38" s="18" t="s">
        <v>34</v>
      </c>
      <c r="L38" s="19">
        <v>800</v>
      </c>
      <c r="M38" s="19">
        <v>1900</v>
      </c>
      <c r="N38" s="15" t="s">
        <v>161</v>
      </c>
      <c r="O38" s="15" t="s">
        <v>162</v>
      </c>
      <c r="P38" s="16" t="s">
        <v>163</v>
      </c>
      <c r="Q38" s="16" t="s">
        <v>164</v>
      </c>
      <c r="R38" s="23">
        <v>8</v>
      </c>
      <c r="S38" s="18" t="s">
        <v>165</v>
      </c>
      <c r="T38" s="15" t="s">
        <v>154</v>
      </c>
    </row>
  </sheetData>
  <autoFilter ref="A4:T38">
    <extLst/>
  </autoFilter>
  <mergeCells count="26">
    <mergeCell ref="A1:C1"/>
    <mergeCell ref="A2:T2"/>
    <mergeCell ref="I3:J3"/>
    <mergeCell ref="L3:M3"/>
    <mergeCell ref="O3:Q3"/>
    <mergeCell ref="A5:G5"/>
    <mergeCell ref="A6:G6"/>
    <mergeCell ref="A10:G10"/>
    <mergeCell ref="A12:G12"/>
    <mergeCell ref="A29:G29"/>
    <mergeCell ref="A32:G32"/>
    <mergeCell ref="A35:G35"/>
    <mergeCell ref="A37:G37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R3:R4"/>
    <mergeCell ref="S3:S4"/>
    <mergeCell ref="T3:T4"/>
  </mergeCells>
  <printOptions horizontalCentered="1"/>
  <pageMargins left="0" right="0" top="0.354166666666667" bottom="0.275" header="0.590277777777778" footer="0.156944444444444"/>
  <pageSetup paperSize="9" scale="85" fitToWidth="0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第3批 (分类型)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企业用户_389612018</cp:lastModifiedBy>
  <dcterms:created xsi:type="dcterms:W3CDTF">2023-07-31T00:31:00Z</dcterms:created>
  <dcterms:modified xsi:type="dcterms:W3CDTF">2024-05-08T07:23:55Z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4951686D02F4414F8734E5EB2AEF987C_13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