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45" windowHeight="98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<sst xmlns="http://schemas.openxmlformats.org/spreadsheetml/2006/main" count="25" uniqueCount="25">
  <si>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霍山县2025年度残疾人就业创业补贴公示表</t>
  </si>
  <si>
    <t>日期：2025年5月7日</t>
  </si>
  <si>
    <t>序号</t>
  </si>
  <si>
    <t>乡镇名称</t>
  </si>
  <si>
    <t>创业扶持（人）</t>
  </si>
  <si>
    <t>创业扶持补贴金额（万元）</t>
  </si>
  <si>
    <t>阳光大棚等设施农业项目（个）</t>
  </si>
  <si>
    <t>阳光大棚等设施农业项目扶持补贴金额（万元）</t>
  </si>
  <si>
    <t>下符桥镇</t>
  </si>
  <si>
    <t>但家庙镇</t>
  </si>
  <si>
    <t>磨子潭镇</t>
  </si>
  <si>
    <t>漫水河镇</t>
  </si>
  <si>
    <t>单龙寺镇</t>
  </si>
  <si>
    <t>太平畈乡</t>
  </si>
  <si>
    <t>与儿街镇</t>
  </si>
  <si>
    <t>东西溪乡</t>
  </si>
  <si>
    <t>诸佛庵镇</t>
  </si>
  <si>
    <t>太 阳 乡</t>
  </si>
  <si>
    <t>佛子岭镇</t>
  </si>
  <si>
    <t>上土市镇</t>
  </si>
  <si>
    <t>大化坪镇</t>
  </si>
  <si>
    <t>黑石渡镇</t>
  </si>
  <si>
    <t>落儿岭镇</t>
  </si>
  <si>
    <t>衡 山 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</si>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</sst>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"/>
  <sheetViews>
    <sheetView tabSelected="1" topLeftCell="A10" workbookViewId="0">
      <selection activeCell="D28" sqref="D28"/>
    </sheetView>
  </sheetViews>
  <sheetFormatPr defaultColWidth="9" defaultRowHeight="13.5"/>
  <cols>
    <col min="1" max="1" width="10" style="3" customWidth="1"/>
    <col min="2" max="2" width="17.125" style="3" customWidth="1"/>
    <col min="3" max="3" width="12.875" style="3" customWidth="1"/>
    <col min="4" max="4" width="25.5" style="3" customWidth="1"/>
    <col min="5" max="5" width="19.25" style="3" customWidth="1"/>
    <col min="6" max="6" width="22.625" style="3" customWidth="1"/>
    <col min="7" max="33" width="9" style="3"/>
  </cols>
  <sheetData>
    <row r="1" ht="30.75" customHeight="1" spans="1:6">
      <c r="A1" s="4" t="s">
        <v>0</v>
      </c>
      <c r="B1" s="4"/>
      <c r="C1" s="4"/>
      <c r="D1" s="4"/>
      <c r="E1" s="4"/>
      <c r="F1" s="4"/>
    </row>
    <row r="2" customFormat="1" ht="30.75" customHeight="1" spans="1:33">
      <c r="A2" s="5" t="s">
        <v>1</v>
      </c>
      <c r="B2" s="5"/>
      <c r="C2" s="5"/>
      <c r="D2" s="5"/>
      <c r="E2" s="5"/>
      <c r="F2" s="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="1" customFormat="1" ht="48" customHeight="1" spans="1:34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10"/>
    </row>
    <row r="4" s="2" customFormat="1" ht="21.75" customHeight="1" spans="1:34">
      <c r="A4" s="7">
        <v>1</v>
      </c>
      <c r="B4" s="7" t="s">
        <v>8</v>
      </c>
      <c r="C4" s="7">
        <v>16</v>
      </c>
      <c r="D4" s="7">
        <f>C4*3000/10000</f>
        <v>4.8</v>
      </c>
      <c r="E4" s="7">
        <v>2</v>
      </c>
      <c r="F4" s="7">
        <f>E4*5000/10000</f>
        <v>1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11"/>
    </row>
    <row r="5" s="2" customFormat="1" ht="21.75" customHeight="1" spans="1:34">
      <c r="A5" s="7">
        <v>2</v>
      </c>
      <c r="B5" s="7" t="s">
        <v>9</v>
      </c>
      <c r="C5" s="7">
        <v>9</v>
      </c>
      <c r="D5" s="7">
        <f t="shared" ref="D5:D20" si="0">C5*3000/10000</f>
        <v>2.7</v>
      </c>
      <c r="E5" s="7">
        <v>4</v>
      </c>
      <c r="F5" s="7">
        <f>E5*5000/10000</f>
        <v>2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1"/>
    </row>
    <row r="6" s="2" customFormat="1" ht="21.75" customHeight="1" spans="1:34">
      <c r="A6" s="7">
        <v>3</v>
      </c>
      <c r="B6" s="7" t="s">
        <v>10</v>
      </c>
      <c r="C6" s="7">
        <v>11</v>
      </c>
      <c r="D6" s="7">
        <f t="shared" si="0"/>
        <v>3.3</v>
      </c>
      <c r="E6" s="7"/>
      <c r="F6" s="7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1"/>
    </row>
    <row r="7" s="2" customFormat="1" ht="21.75" customHeight="1" spans="1:34">
      <c r="A7" s="7">
        <v>4</v>
      </c>
      <c r="B7" s="7" t="s">
        <v>11</v>
      </c>
      <c r="C7" s="7">
        <v>13</v>
      </c>
      <c r="D7" s="7">
        <f t="shared" si="0"/>
        <v>3.9</v>
      </c>
      <c r="E7" s="7"/>
      <c r="F7" s="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11"/>
    </row>
    <row r="8" s="2" customFormat="1" ht="21.75" customHeight="1" spans="1:34">
      <c r="A8" s="7">
        <v>5</v>
      </c>
      <c r="B8" s="7" t="s">
        <v>12</v>
      </c>
      <c r="C8" s="7">
        <v>6</v>
      </c>
      <c r="D8" s="7">
        <f t="shared" si="0"/>
        <v>1.8</v>
      </c>
      <c r="E8" s="7"/>
      <c r="F8" s="7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1"/>
    </row>
    <row r="9" s="2" customFormat="1" ht="21.75" customHeight="1" spans="1:34">
      <c r="A9" s="7">
        <v>6</v>
      </c>
      <c r="B9" s="7" t="s">
        <v>13</v>
      </c>
      <c r="C9" s="7">
        <v>6</v>
      </c>
      <c r="D9" s="7">
        <f t="shared" si="0"/>
        <v>1.8</v>
      </c>
      <c r="E9" s="7">
        <v>6</v>
      </c>
      <c r="F9" s="7">
        <f>E9*5000/10000</f>
        <v>3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11"/>
    </row>
    <row r="10" s="2" customFormat="1" ht="21.75" customHeight="1" spans="1:34">
      <c r="A10" s="7">
        <v>7</v>
      </c>
      <c r="B10" s="7" t="s">
        <v>14</v>
      </c>
      <c r="C10" s="7">
        <v>15</v>
      </c>
      <c r="D10" s="7">
        <f t="shared" si="0"/>
        <v>4.5</v>
      </c>
      <c r="E10" s="7"/>
      <c r="F10" s="7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11"/>
    </row>
    <row r="11" s="2" customFormat="1" ht="21.75" customHeight="1" spans="1:34">
      <c r="A11" s="7">
        <v>8</v>
      </c>
      <c r="B11" s="7" t="s">
        <v>15</v>
      </c>
      <c r="C11" s="7">
        <v>8</v>
      </c>
      <c r="D11" s="7">
        <f t="shared" si="0"/>
        <v>2.4</v>
      </c>
      <c r="E11" s="7"/>
      <c r="F11" s="7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1"/>
    </row>
    <row r="12" s="2" customFormat="1" ht="21.75" customHeight="1" spans="1:34">
      <c r="A12" s="7">
        <v>9</v>
      </c>
      <c r="B12" s="7" t="s">
        <v>16</v>
      </c>
      <c r="C12" s="7">
        <v>21</v>
      </c>
      <c r="D12" s="7">
        <f t="shared" si="0"/>
        <v>6.3</v>
      </c>
      <c r="E12" s="7"/>
      <c r="F12" s="7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1"/>
    </row>
    <row r="13" s="2" customFormat="1" ht="21.75" customHeight="1" spans="1:34">
      <c r="A13" s="7">
        <v>10</v>
      </c>
      <c r="B13" s="7" t="s">
        <v>17</v>
      </c>
      <c r="C13" s="7">
        <v>9</v>
      </c>
      <c r="D13" s="7">
        <f t="shared" si="0"/>
        <v>2.7</v>
      </c>
      <c r="E13" s="7"/>
      <c r="F13" s="7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11"/>
    </row>
    <row r="14" s="2" customFormat="1" ht="21.75" customHeight="1" spans="1:34">
      <c r="A14" s="7">
        <v>11</v>
      </c>
      <c r="B14" s="7" t="s">
        <v>18</v>
      </c>
      <c r="C14" s="7">
        <v>14</v>
      </c>
      <c r="D14" s="7">
        <f t="shared" si="0"/>
        <v>4.2</v>
      </c>
      <c r="E14" s="7"/>
      <c r="F14" s="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11"/>
    </row>
    <row r="15" s="2" customFormat="1" ht="21.75" customHeight="1" spans="1:34">
      <c r="A15" s="7">
        <v>12</v>
      </c>
      <c r="B15" s="7" t="s">
        <v>19</v>
      </c>
      <c r="C15" s="7">
        <v>8</v>
      </c>
      <c r="D15" s="7">
        <f t="shared" si="0"/>
        <v>2.4</v>
      </c>
      <c r="E15" s="7"/>
      <c r="F15" s="7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11"/>
    </row>
    <row r="16" s="2" customFormat="1" ht="21.75" customHeight="1" spans="1:34">
      <c r="A16" s="7">
        <v>13</v>
      </c>
      <c r="B16" s="7" t="s">
        <v>20</v>
      </c>
      <c r="C16" s="7">
        <v>12</v>
      </c>
      <c r="D16" s="7">
        <f t="shared" si="0"/>
        <v>3.6</v>
      </c>
      <c r="E16" s="7"/>
      <c r="F16" s="7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11"/>
    </row>
    <row r="17" s="2" customFormat="1" ht="21.75" customHeight="1" spans="1:34">
      <c r="A17" s="7">
        <v>14</v>
      </c>
      <c r="B17" s="7" t="s">
        <v>21</v>
      </c>
      <c r="C17" s="7">
        <v>14</v>
      </c>
      <c r="D17" s="7">
        <f t="shared" si="0"/>
        <v>4.2</v>
      </c>
      <c r="E17" s="7">
        <v>1</v>
      </c>
      <c r="F17" s="7">
        <f>E17*0.5</f>
        <v>0.5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11"/>
    </row>
    <row r="18" s="2" customFormat="1" ht="21.75" customHeight="1" spans="1:34">
      <c r="A18" s="7">
        <v>15</v>
      </c>
      <c r="B18" s="7" t="s">
        <v>22</v>
      </c>
      <c r="C18" s="7">
        <v>7</v>
      </c>
      <c r="D18" s="7">
        <f t="shared" si="0"/>
        <v>2.1</v>
      </c>
      <c r="E18" s="7"/>
      <c r="F18" s="7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11"/>
    </row>
    <row r="19" s="2" customFormat="1" ht="21.75" customHeight="1" spans="1:34">
      <c r="A19" s="7">
        <v>16</v>
      </c>
      <c r="B19" s="7" t="s">
        <v>23</v>
      </c>
      <c r="C19" s="7">
        <v>39</v>
      </c>
      <c r="D19" s="7">
        <f t="shared" si="0"/>
        <v>11.7</v>
      </c>
      <c r="E19" s="7">
        <v>4</v>
      </c>
      <c r="F19" s="7">
        <f>E19*5000/10000</f>
        <v>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11"/>
    </row>
    <row r="20" s="2" customFormat="1" ht="61" customHeight="1" spans="1:34">
      <c r="A20" s="8" t="s">
        <v>24</v>
      </c>
      <c r="B20" s="9"/>
      <c r="C20" s="7">
        <f>SUM(C4:C19)</f>
        <v>208</v>
      </c>
      <c r="D20" s="7">
        <f>SUM(D4:D19)</f>
        <v>62.4</v>
      </c>
      <c r="E20" s="7">
        <f>SUM(E4:E19)</f>
        <v>17</v>
      </c>
      <c r="F20" s="7">
        <f>SUM(F4:F19)</f>
        <v>8.5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11"/>
    </row>
  </sheetData>
  <mergeCells count="3">
    <mergeCell ref="A1:F1"/>
    <mergeCell ref="A2:F2"/>
    <mergeCell ref="A20:B2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Organization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HSCL</dc:creator>
  <cp:lastModifiedBy>编号9527</cp:lastModifiedBy>
  <dcterms:created xsi:type="dcterms:W3CDTF">2024-08-12T00:04:00Z</dcterms:created>
  <cp:lastPrinted>2024-08-12T00:22:00Z</cp:lastPrinted>
  <dcterms:modified xsi:type="dcterms:W3CDTF">2025-05-07T08:43:00Z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2266910EDE3E4A768F914BBB7CE20980_12</vt:lpwstr>
  </property>
  <property fmtid="{D5CDD505-2E9C-101B-9397-08002B2CF9AE}" pid="3" name="KSOProductBuildVer">
    <vt:lpwstr>2052-12.1.0.20784</vt:lpwstr>
  </property>
</Properties>
</file>