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第4稿" sheetId="4" r:id="rId1"/>
  </sheets>
  <definedNames>
    <definedName name="_xlnm._FilterDatabase" localSheetId="0" hidden="1">第4稿!$A$4:$U$7</definedName>
    <definedName name="_xlnm.Print_Titles" localSheetId="0">第4稿!$3:$4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<sst xmlns="http://schemas.openxmlformats.org/spreadsheetml/2006/main" count="61" uniqueCount="48">
  <si>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t>附件1</t>
  </si>
  <si>
    <t>霍山县2025年4月份衔接资金项目取消并收回资金明细表</t>
  </si>
  <si>
    <t>序
号</t>
  </si>
  <si>
    <t>主管部门</t>
  </si>
  <si>
    <t>被取消项目名称</t>
  </si>
  <si>
    <t>安排批次</t>
  </si>
  <si>
    <t>建设性质</t>
  </si>
  <si>
    <t>项目类型</t>
  </si>
  <si>
    <t>项目单位及负责人</t>
  </si>
  <si>
    <t>项目
地点</t>
  </si>
  <si>
    <t>项目建设任务</t>
  </si>
  <si>
    <t>资金投入
（万元）</t>
  </si>
  <si>
    <t>衔接资金来源</t>
  </si>
  <si>
    <t>收回衔接资金（万元）</t>
  </si>
  <si>
    <t>取消原因</t>
  </si>
  <si>
    <t>备注（隐藏指标）</t>
  </si>
  <si>
    <t>备注</t>
  </si>
  <si>
    <t>是否产业项目（隐藏指标）</t>
  </si>
  <si>
    <t>总投资</t>
  </si>
  <si>
    <t>衔接
资金</t>
  </si>
  <si>
    <t>合计</t>
  </si>
  <si>
    <t>中央</t>
  </si>
  <si>
    <t>省</t>
  </si>
  <si>
    <t>市</t>
  </si>
  <si>
    <t>县</t>
  </si>
  <si>
    <t>县农业农村局</t>
  </si>
  <si>
    <t>霍山县农村产业融合发展厂房及仓储项目</t>
  </si>
  <si>
    <t>2025年第1批</t>
  </si>
  <si>
    <t>新建</t>
  </si>
  <si>
    <t>农业到村产业</t>
  </si>
  <si>
    <t>县农业农村局程圣国</t>
  </si>
  <si>
    <t>霍山县与儿街镇</t>
  </si>
  <si>
    <t>建设钢筋混凝土标准化厂房、仓储用房10800平方米.上述资产归霍山县农业农村局所有，项目通过出租取得经济效益，预计年收益率不低于衔接资金投入额的4%，收益动态量化到当年经济薄弱村，并与脱贫户建立二种以上利益联结关系。</t>
  </si>
  <si>
    <t>中央418万、省级1582万</t>
  </si>
  <si>
    <t>项目批复后超过3个月未开工</t>
  </si>
  <si>
    <t>衔接资金全额收回</t>
  </si>
  <si>
    <t>是</t>
  </si>
  <si>
    <t>霍山县农村产业融合发展厂房及仓储配套设施项目</t>
  </si>
  <si>
    <t>产业配套设施</t>
  </si>
  <si>
    <t>为标准化厂房房、仓储用房配套建设挡土墙、围墙、道路、雨污水、停车场等基础设施。</t>
  </si>
  <si>
    <t>省级</t>
  </si>
  <si>
    <t>烂泥坳村黑山羊养殖基地项目</t>
  </si>
  <si>
    <t>2025年第2批</t>
  </si>
  <si>
    <t>落儿岭镇刘太原</t>
  </si>
  <si>
    <t>烂泥坳村</t>
  </si>
  <si>
    <t>建设1350平方三栋羊舍，购置羊床、羊食槽、饮水、通风、羊粪自动传送设备，项目资产归烂泥坳村所有，通过出租取得收益，预计年收益率不低于衔接资金投入额的4%，并与脱贫户建立二种以上利益联结关系。</t>
  </si>
  <si>
    <t>县级</t>
  </si>
  <si>
    <t>项目意向性运营主体单方面退出，导致项目无法继续实施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</si>
</sst>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b/>
      <sz val="9"/>
      <name val="Times New Roman"/>
      <charset val="134"/>
    </font>
    <font>
      <sz val="11"/>
      <name val="Times New Roman"/>
      <charset val="134"/>
    </font>
    <font>
      <sz val="13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0 2" xfId="50"/>
    <cellStyle name="常规 10 2 3" xfId="51"/>
    <cellStyle name="常规 10 2 2 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  <pageSetUpPr autoPageBreaks="0"/>
  </sheetPr>
  <dimension ref="A1:U8"/>
  <sheetViews>
    <sheetView tabSelected="1" view="pageBreakPreview" zoomScaleNormal="100" workbookViewId="0">
      <pane ySplit="4" topLeftCell="A5" activePane="bottomLeft" state="frozen"/>
      <selection/>
      <selection pane="bottomLeft" activeCell="E6" sqref="E6"/>
    </sheetView>
  </sheetViews>
  <sheetFormatPr defaultColWidth="9" defaultRowHeight="15" outlineLevelRow="7"/>
  <cols>
    <col min="1" max="1" width="4" style="2" customWidth="1"/>
    <col min="2" max="2" width="6.125" style="3" customWidth="1"/>
    <col min="3" max="3" width="11.75" style="3" customWidth="1"/>
    <col min="4" max="4" width="6.375" style="3" customWidth="1"/>
    <col min="5" max="5" width="4.875" style="3" customWidth="1"/>
    <col min="6" max="6" width="4.85833333333333" style="2" customWidth="1"/>
    <col min="7" max="7" width="5.5" style="2" customWidth="1"/>
    <col min="8" max="8" width="5.875" style="2" customWidth="1"/>
    <col min="9" max="9" width="43.5" style="2" customWidth="1"/>
    <col min="10" max="11" width="6.25" style="2" customWidth="1"/>
    <col min="12" max="12" width="7" style="2" customWidth="1"/>
    <col min="13" max="16" width="6.25" style="2" customWidth="1"/>
    <col min="17" max="17" width="6" style="2" customWidth="1"/>
    <col min="18" max="18" width="10.125" style="2" customWidth="1"/>
    <col min="19" max="19" width="7.25" style="2" hidden="1" customWidth="1"/>
    <col min="20" max="20" width="7.625" style="2" customWidth="1"/>
    <col min="21" max="21" width="8" style="4" hidden="1" customWidth="1"/>
  </cols>
  <sheetData>
    <row r="1" spans="1:4">
      <c r="A1" s="5" t="s">
        <v>0</v>
      </c>
      <c r="B1" s="5"/>
      <c r="C1" s="5"/>
      <c r="D1" s="5"/>
    </row>
    <row r="2" ht="24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="1" customFormat="1" ht="24" customHeight="1" spans="1:21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2" t="s">
        <v>11</v>
      </c>
      <c r="K3" s="12"/>
      <c r="L3" s="12" t="s">
        <v>12</v>
      </c>
      <c r="M3" s="13" t="s">
        <v>13</v>
      </c>
      <c r="N3" s="14"/>
      <c r="O3" s="14"/>
      <c r="P3" s="14"/>
      <c r="Q3" s="16"/>
      <c r="R3" s="7" t="s">
        <v>14</v>
      </c>
      <c r="S3" s="7" t="s">
        <v>15</v>
      </c>
      <c r="T3" s="7" t="s">
        <v>16</v>
      </c>
      <c r="U3" s="17" t="s">
        <v>17</v>
      </c>
    </row>
    <row r="4" s="1" customFormat="1" ht="27" customHeight="1" spans="1:21">
      <c r="A4" s="7"/>
      <c r="B4" s="7"/>
      <c r="C4" s="7"/>
      <c r="D4" s="9"/>
      <c r="E4" s="7"/>
      <c r="F4" s="7"/>
      <c r="G4" s="7"/>
      <c r="H4" s="7"/>
      <c r="I4" s="7"/>
      <c r="J4" s="7" t="s">
        <v>18</v>
      </c>
      <c r="K4" s="12" t="s">
        <v>19</v>
      </c>
      <c r="L4" s="12"/>
      <c r="M4" s="12" t="s">
        <v>20</v>
      </c>
      <c r="N4" s="12" t="s">
        <v>21</v>
      </c>
      <c r="O4" s="12" t="s">
        <v>22</v>
      </c>
      <c r="P4" s="12" t="s">
        <v>23</v>
      </c>
      <c r="Q4" s="12" t="s">
        <v>24</v>
      </c>
      <c r="R4" s="7"/>
      <c r="S4" s="7"/>
      <c r="T4" s="18"/>
      <c r="U4" s="17"/>
    </row>
    <row r="5" s="1" customFormat="1" ht="84" customHeight="1" spans="1:21">
      <c r="A5" s="10">
        <v>1</v>
      </c>
      <c r="B5" s="10" t="s">
        <v>25</v>
      </c>
      <c r="C5" s="10" t="s">
        <v>26</v>
      </c>
      <c r="D5" s="10" t="s">
        <v>27</v>
      </c>
      <c r="E5" s="10" t="s">
        <v>28</v>
      </c>
      <c r="F5" s="10" t="s">
        <v>29</v>
      </c>
      <c r="G5" s="10" t="s">
        <v>30</v>
      </c>
      <c r="H5" s="10" t="s">
        <v>31</v>
      </c>
      <c r="I5" s="10" t="s">
        <v>32</v>
      </c>
      <c r="J5" s="10">
        <v>2000</v>
      </c>
      <c r="K5" s="11">
        <v>2000</v>
      </c>
      <c r="L5" s="11" t="s">
        <v>33</v>
      </c>
      <c r="M5" s="11">
        <f>N5+O5+P5+Q5</f>
        <v>2000</v>
      </c>
      <c r="N5" s="11">
        <v>418</v>
      </c>
      <c r="O5" s="11">
        <v>1582</v>
      </c>
      <c r="P5" s="11"/>
      <c r="Q5" s="11"/>
      <c r="R5" s="10" t="s">
        <v>34</v>
      </c>
      <c r="S5" s="11"/>
      <c r="T5" s="10" t="s">
        <v>35</v>
      </c>
      <c r="U5" s="12" t="s">
        <v>36</v>
      </c>
    </row>
    <row r="6" s="1" customFormat="1" ht="84" customHeight="1" spans="1:21">
      <c r="A6" s="10">
        <v>2</v>
      </c>
      <c r="B6" s="10" t="s">
        <v>25</v>
      </c>
      <c r="C6" s="11" t="s">
        <v>37</v>
      </c>
      <c r="D6" s="10" t="s">
        <v>27</v>
      </c>
      <c r="E6" s="10" t="s">
        <v>28</v>
      </c>
      <c r="F6" s="10" t="s">
        <v>38</v>
      </c>
      <c r="G6" s="10" t="s">
        <v>30</v>
      </c>
      <c r="H6" s="10" t="s">
        <v>31</v>
      </c>
      <c r="I6" s="10" t="s">
        <v>39</v>
      </c>
      <c r="J6" s="10">
        <v>1000</v>
      </c>
      <c r="K6" s="11">
        <v>100</v>
      </c>
      <c r="L6" s="11" t="s">
        <v>40</v>
      </c>
      <c r="M6" s="11">
        <f>N6+O6+P6+Q6</f>
        <v>100</v>
      </c>
      <c r="N6" s="11"/>
      <c r="O6" s="11">
        <v>100</v>
      </c>
      <c r="P6" s="11"/>
      <c r="Q6" s="11"/>
      <c r="R6" s="10" t="s">
        <v>34</v>
      </c>
      <c r="S6" s="11"/>
      <c r="T6" s="10" t="s">
        <v>35</v>
      </c>
      <c r="U6" s="12" t="s">
        <v>36</v>
      </c>
    </row>
    <row r="7" s="1" customFormat="1" ht="84" customHeight="1" spans="1:21">
      <c r="A7" s="10">
        <v>3</v>
      </c>
      <c r="B7" s="10" t="s">
        <v>25</v>
      </c>
      <c r="C7" s="10" t="s">
        <v>41</v>
      </c>
      <c r="D7" s="10" t="s">
        <v>42</v>
      </c>
      <c r="E7" s="10" t="s">
        <v>28</v>
      </c>
      <c r="F7" s="10" t="s">
        <v>29</v>
      </c>
      <c r="G7" s="10" t="s">
        <v>43</v>
      </c>
      <c r="H7" s="10" t="s">
        <v>44</v>
      </c>
      <c r="I7" s="10" t="s">
        <v>45</v>
      </c>
      <c r="J7" s="10">
        <v>209</v>
      </c>
      <c r="K7" s="11">
        <v>209</v>
      </c>
      <c r="L7" s="11" t="s">
        <v>46</v>
      </c>
      <c r="M7" s="11">
        <f>N7+O7+P7+Q7</f>
        <v>209</v>
      </c>
      <c r="N7" s="11"/>
      <c r="O7" s="11"/>
      <c r="P7" s="11"/>
      <c r="Q7" s="11">
        <v>209</v>
      </c>
      <c r="R7" s="10" t="s">
        <v>47</v>
      </c>
      <c r="S7" s="11"/>
      <c r="T7" s="10" t="s">
        <v>35</v>
      </c>
      <c r="U7" s="12" t="s">
        <v>36</v>
      </c>
    </row>
    <row r="8" ht="30" customHeight="1" spans="10:17">
      <c r="J8" s="15">
        <f t="shared" ref="J8:Q8" si="0">SUBTOTAL(9,J5:J7)</f>
        <v>3209</v>
      </c>
      <c r="K8" s="15">
        <f t="shared" si="0"/>
        <v>2309</v>
      </c>
      <c r="L8" s="15"/>
      <c r="M8" s="15">
        <f t="shared" si="0"/>
        <v>2309</v>
      </c>
      <c r="N8" s="15">
        <f t="shared" si="0"/>
        <v>418</v>
      </c>
      <c r="O8" s="15">
        <f t="shared" si="0"/>
        <v>1682</v>
      </c>
      <c r="P8" s="15">
        <f t="shared" si="0"/>
        <v>0</v>
      </c>
      <c r="Q8" s="15">
        <f t="shared" si="0"/>
        <v>209</v>
      </c>
    </row>
  </sheetData>
  <autoFilter xmlns:etc="http://www.wps.cn/officeDocument/2017/etCustomData" ref="A4:U7" etc:filterBottomFollowUsedRange="0">
    <extLst/>
  </autoFilter>
  <sortState ref="B6:X34">
    <sortCondition ref="F6:F34"/>
    <sortCondition ref="G6:G34"/>
  </sortState>
  <mergeCells count="18">
    <mergeCell ref="A1:C1"/>
    <mergeCell ref="A2:U2"/>
    <mergeCell ref="J3:K3"/>
    <mergeCell ref="M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R3:R4"/>
    <mergeCell ref="S3:S4"/>
    <mergeCell ref="T3:T4"/>
    <mergeCell ref="U3:U4"/>
  </mergeCells>
  <printOptions horizontalCentered="1"/>
  <pageMargins left="0" right="0" top="0.354166666666667" bottom="0.275" header="0.590277777777778" footer="0.156944444444444"/>
  <pageSetup paperSize="9" scale="86" fitToWidth="0" fitToHeight="0" orientation="landscape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第4稿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天涯</cp:lastModifiedBy>
  <dcterms:created xsi:type="dcterms:W3CDTF">2023-07-31T00:31:00Z</dcterms:created>
  <dcterms:modified xsi:type="dcterms:W3CDTF">2025-05-09T08:02:50Z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C123F3EF1B22438B98356F05B9858F02_13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