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<sst xmlns="http://schemas.openxmlformats.org/spreadsheetml/2006/main" count="4159" uniqueCount="765">
  <si>
    <t>城镇低保资金发放花名册（2026年02月26日）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</si>
  <si>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</si>
  <si>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</si>
  <si>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</si>
  <si>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</si>
  <si>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</si>
  <si>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</si>
  <si>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</si>
  <si>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</si>
  <si>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</si>
  <si>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大化坪镇</t>
  </si>
  <si>
    <t>白莲崖村</t>
  </si>
  <si>
    <t>王*荣</t>
  </si>
  <si>
    <t>城保B类</t>
  </si>
  <si>
    <t>汪*安</t>
  </si>
  <si>
    <t>衡山镇</t>
  </si>
  <si>
    <t>洛阳河村</t>
  </si>
  <si>
    <t>张*祥</t>
  </si>
  <si>
    <t>西大街社区</t>
  </si>
  <si>
    <t>李*宏</t>
  </si>
  <si>
    <t>衡山社区</t>
  </si>
  <si>
    <t>涂*桂</t>
  </si>
  <si>
    <t>诸佛庵镇</t>
  </si>
  <si>
    <t>俊卿社区</t>
  </si>
  <si>
    <t>余*萍</t>
  </si>
  <si>
    <t>黎*</t>
  </si>
  <si>
    <t>孟*</t>
  </si>
  <si>
    <t>城保A类</t>
  </si>
  <si>
    <t>文峰社区</t>
  </si>
  <si>
    <t>冯*</t>
  </si>
  <si>
    <t>东大街社区</t>
  </si>
  <si>
    <t>沈*莲</t>
  </si>
  <si>
    <t>城保C类</t>
  </si>
  <si>
    <t>淠阳湖社区</t>
  </si>
  <si>
    <t>陆*云</t>
  </si>
  <si>
    <t>石羊河村</t>
  </si>
  <si>
    <t>俞*喜</t>
  </si>
  <si>
    <t>陶*祥</t>
  </si>
  <si>
    <t>吕*齐</t>
  </si>
  <si>
    <t>熊*梅</t>
  </si>
  <si>
    <t>文盛社区</t>
  </si>
  <si>
    <t>金*</t>
  </si>
  <si>
    <t>赵*文</t>
  </si>
  <si>
    <t>磨子潭镇</t>
  </si>
  <si>
    <t>磨子潭村</t>
  </si>
  <si>
    <t>左*</t>
  </si>
  <si>
    <t>刘*同</t>
  </si>
  <si>
    <t>黑石渡镇</t>
  </si>
  <si>
    <t>黑石渡社区</t>
  </si>
  <si>
    <t>李*俊</t>
  </si>
  <si>
    <t>吴*凤</t>
  </si>
  <si>
    <t>姜*勇</t>
  </si>
  <si>
    <t>城东社区</t>
  </si>
  <si>
    <t>方*禄</t>
  </si>
  <si>
    <t>龙井冲村</t>
  </si>
  <si>
    <t>黄*军</t>
  </si>
  <si>
    <t>单龙寺镇</t>
  </si>
  <si>
    <t>单龙寺村</t>
  </si>
  <si>
    <t>刘*友</t>
  </si>
  <si>
    <t>与儿街镇</t>
  </si>
  <si>
    <t>大沙埂村</t>
  </si>
  <si>
    <t>叶*国</t>
  </si>
  <si>
    <t>古城社区</t>
  </si>
  <si>
    <t>谢*和</t>
  </si>
  <si>
    <t>迎驾厂社区</t>
  </si>
  <si>
    <t>司*运</t>
  </si>
  <si>
    <t>荷香社区</t>
  </si>
  <si>
    <t>刘*</t>
  </si>
  <si>
    <t>孙*</t>
  </si>
  <si>
    <t>张*福</t>
  </si>
  <si>
    <t>喻*</t>
  </si>
  <si>
    <t>南潭社区</t>
  </si>
  <si>
    <t>马*阳</t>
  </si>
  <si>
    <t>童*</t>
  </si>
  <si>
    <t>大化坪村</t>
  </si>
  <si>
    <t>程*武</t>
  </si>
  <si>
    <t>唐*梅</t>
  </si>
  <si>
    <t>上土市镇</t>
  </si>
  <si>
    <t>铜锣寨村</t>
  </si>
  <si>
    <t>王*华</t>
  </si>
  <si>
    <t>曹*</t>
  </si>
  <si>
    <t>王*迪</t>
  </si>
  <si>
    <t>但家庙镇</t>
  </si>
  <si>
    <t>但家庙村</t>
  </si>
  <si>
    <t>王*明</t>
  </si>
  <si>
    <t>与儿街社区</t>
  </si>
  <si>
    <t>但*伍</t>
  </si>
  <si>
    <t>吴*</t>
  </si>
  <si>
    <t>崔*玲</t>
  </si>
  <si>
    <t>佛子岭镇</t>
  </si>
  <si>
    <t>佛子岭社区</t>
  </si>
  <si>
    <t>黎*纯</t>
  </si>
  <si>
    <t>王*东</t>
  </si>
  <si>
    <t>饶*珍</t>
  </si>
  <si>
    <t>太平畈乡</t>
  </si>
  <si>
    <t>太平畈村</t>
  </si>
  <si>
    <t>李*贵</t>
  </si>
  <si>
    <t>张*林</t>
  </si>
  <si>
    <t>程*</t>
  </si>
  <si>
    <t>施*荣</t>
  </si>
  <si>
    <t>周*然</t>
  </si>
  <si>
    <t>高*武</t>
  </si>
  <si>
    <t>漫水河镇</t>
  </si>
  <si>
    <t>西镇社区</t>
  </si>
  <si>
    <t>熊*兴</t>
  </si>
  <si>
    <t>韦*勇</t>
  </si>
  <si>
    <t>杨*</t>
  </si>
  <si>
    <t>杜*芳</t>
  </si>
  <si>
    <t>周*明</t>
  </si>
  <si>
    <t>太阳乡</t>
  </si>
  <si>
    <t>太阳村</t>
  </si>
  <si>
    <t>赵*成</t>
  </si>
  <si>
    <t>凡冲村</t>
  </si>
  <si>
    <t>李*付</t>
  </si>
  <si>
    <t>周*好</t>
  </si>
  <si>
    <t>上土市村</t>
  </si>
  <si>
    <t>万*楚</t>
  </si>
  <si>
    <t>张*</t>
  </si>
  <si>
    <t>柳树店村</t>
  </si>
  <si>
    <t>张*伍</t>
  </si>
  <si>
    <t>王*</t>
  </si>
  <si>
    <t>胡家河村</t>
  </si>
  <si>
    <t>金*娟</t>
  </si>
  <si>
    <t>庞*志</t>
  </si>
  <si>
    <t>黄*平</t>
  </si>
  <si>
    <t>毛*琍</t>
  </si>
  <si>
    <t>李*益</t>
  </si>
  <si>
    <t>陈*西</t>
  </si>
  <si>
    <t>路*</t>
  </si>
  <si>
    <t>储*毕</t>
  </si>
  <si>
    <t>梁*政</t>
  </si>
  <si>
    <t>程*兴</t>
  </si>
  <si>
    <t>范*海</t>
  </si>
  <si>
    <t>沈*凤</t>
  </si>
  <si>
    <t>曹*顺</t>
  </si>
  <si>
    <t>扫帚河村</t>
  </si>
  <si>
    <t>李*</t>
  </si>
  <si>
    <t>潘*梅</t>
  </si>
  <si>
    <t>汪*月</t>
  </si>
  <si>
    <t>朱*琪</t>
  </si>
  <si>
    <t>邓*平</t>
  </si>
  <si>
    <t>真龙地村</t>
  </si>
  <si>
    <t>吴*龙</t>
  </si>
  <si>
    <t>落儿岭镇</t>
  </si>
  <si>
    <t>落儿岭村</t>
  </si>
  <si>
    <t>吴*云</t>
  </si>
  <si>
    <t>彭*</t>
  </si>
  <si>
    <t>李*鹏</t>
  </si>
  <si>
    <t>徐*红</t>
  </si>
  <si>
    <t>张*如</t>
  </si>
  <si>
    <t>陈*霞</t>
  </si>
  <si>
    <t>叶*霞</t>
  </si>
  <si>
    <t>许*贵</t>
  </si>
  <si>
    <t>鲁*</t>
  </si>
  <si>
    <t>叶*香</t>
  </si>
  <si>
    <t>陈*英</t>
  </si>
  <si>
    <t>陈*华</t>
  </si>
  <si>
    <t>俞*媛</t>
  </si>
  <si>
    <t>马*</t>
  </si>
  <si>
    <t>王*献</t>
  </si>
  <si>
    <t>黄*兰</t>
  </si>
  <si>
    <t>王*旸</t>
  </si>
  <si>
    <t>吴*全</t>
  </si>
  <si>
    <t>杜*荣</t>
  </si>
  <si>
    <t>王*香</t>
  </si>
  <si>
    <t>赵*</t>
  </si>
  <si>
    <t>章*</t>
  </si>
  <si>
    <t>古佛堂村</t>
  </si>
  <si>
    <t>周*德</t>
  </si>
  <si>
    <t>周*</t>
  </si>
  <si>
    <t>李*军</t>
  </si>
  <si>
    <t>潘*芳</t>
  </si>
  <si>
    <t>戴家河村</t>
  </si>
  <si>
    <t>叶*菊</t>
  </si>
  <si>
    <t>何*</t>
  </si>
  <si>
    <t>商*</t>
  </si>
  <si>
    <t>杨*美</t>
  </si>
  <si>
    <t>李*华</t>
  </si>
  <si>
    <t>江*银</t>
  </si>
  <si>
    <t>熊*</t>
  </si>
  <si>
    <t>郑*翠</t>
  </si>
  <si>
    <t>谭*云</t>
  </si>
  <si>
    <t>张*清</t>
  </si>
  <si>
    <t>付*宇</t>
  </si>
  <si>
    <t>戴*福</t>
  </si>
  <si>
    <t>李*珍</t>
  </si>
  <si>
    <t>杨*佳</t>
  </si>
  <si>
    <t>丁*勤</t>
  </si>
  <si>
    <t>叶*明</t>
  </si>
  <si>
    <t>林*润</t>
  </si>
  <si>
    <t>左*锋</t>
  </si>
  <si>
    <t>新店河村</t>
  </si>
  <si>
    <t>陈*桂</t>
  </si>
  <si>
    <t>韦*琴</t>
  </si>
  <si>
    <t>崔*华</t>
  </si>
  <si>
    <t>李*珠</t>
  </si>
  <si>
    <t>张*燕</t>
  </si>
  <si>
    <t>汪*祥</t>
  </si>
  <si>
    <t>姜*芳</t>
  </si>
  <si>
    <t>吕*明</t>
  </si>
  <si>
    <t>周*琴</t>
  </si>
  <si>
    <t>武*啟</t>
  </si>
  <si>
    <t>彭*英</t>
  </si>
  <si>
    <t>程*荣</t>
  </si>
  <si>
    <t>徐*燕</t>
  </si>
  <si>
    <t>余*轩</t>
  </si>
  <si>
    <t>何*仪</t>
  </si>
  <si>
    <t>周*平</t>
  </si>
  <si>
    <t>毛*长</t>
  </si>
  <si>
    <t>潘*军</t>
  </si>
  <si>
    <t>李*发</t>
  </si>
  <si>
    <t>彭*霞</t>
  </si>
  <si>
    <t>田*凤</t>
  </si>
  <si>
    <t>方*</t>
  </si>
  <si>
    <t>李*东</t>
  </si>
  <si>
    <t>陈*</t>
  </si>
  <si>
    <t>下符桥镇</t>
  </si>
  <si>
    <t>下符桥村</t>
  </si>
  <si>
    <t>罗*</t>
  </si>
  <si>
    <t>大河厂村</t>
  </si>
  <si>
    <t>杨*梅</t>
  </si>
  <si>
    <t>舞旗河村</t>
  </si>
  <si>
    <t>唐*明</t>
  </si>
  <si>
    <t>石河村</t>
  </si>
  <si>
    <t>孙*宝</t>
  </si>
  <si>
    <t>李*昌</t>
  </si>
  <si>
    <t>彭*清</t>
  </si>
  <si>
    <t>潘*胜</t>
  </si>
  <si>
    <t>胡*莲</t>
  </si>
  <si>
    <t>黄*林</t>
  </si>
  <si>
    <t>潘*聪</t>
  </si>
  <si>
    <t>万*国</t>
  </si>
  <si>
    <t>杨*才</t>
  </si>
  <si>
    <t>观音岩村</t>
  </si>
  <si>
    <t>张*菊</t>
  </si>
  <si>
    <t>马*柱</t>
  </si>
  <si>
    <t>杨*兵</t>
  </si>
  <si>
    <t>四顾冲村</t>
  </si>
  <si>
    <t>高*友</t>
  </si>
  <si>
    <t>朱*琼</t>
  </si>
  <si>
    <t>万*良</t>
  </si>
  <si>
    <t>戴*英</t>
  </si>
  <si>
    <t>吴*同</t>
  </si>
  <si>
    <t>李*霞</t>
  </si>
  <si>
    <t>郭*珍</t>
  </si>
  <si>
    <t>刘*梅</t>
  </si>
  <si>
    <t>黄*元</t>
  </si>
  <si>
    <t>金*林</t>
  </si>
  <si>
    <t>叶*</t>
  </si>
  <si>
    <t>陈*安</t>
  </si>
  <si>
    <t>陈*国</t>
  </si>
  <si>
    <t>谢*芝</t>
  </si>
  <si>
    <t>叶*伟</t>
  </si>
  <si>
    <t>许*林</t>
  </si>
  <si>
    <t>张*玲</t>
  </si>
  <si>
    <t>徐*宏</t>
  </si>
  <si>
    <t>靳*喜</t>
  </si>
  <si>
    <t>翁*菊</t>
  </si>
  <si>
    <t>储*群</t>
  </si>
  <si>
    <t>吕*庆</t>
  </si>
  <si>
    <t>储*林</t>
  </si>
  <si>
    <t>沈*</t>
  </si>
  <si>
    <t>杨*芳</t>
  </si>
  <si>
    <t>吴*俊</t>
  </si>
  <si>
    <t>许*书</t>
  </si>
  <si>
    <t>郑*</t>
  </si>
  <si>
    <t>彭*益</t>
  </si>
  <si>
    <t>郑*河</t>
  </si>
  <si>
    <t>杨*阳</t>
  </si>
  <si>
    <t>谢*忠</t>
  </si>
  <si>
    <t>蔡*云</t>
  </si>
  <si>
    <t>黄*鹏</t>
  </si>
  <si>
    <t>王*祥</t>
  </si>
  <si>
    <t>谢*纯</t>
  </si>
  <si>
    <t>朱*蒙</t>
  </si>
  <si>
    <t>曹*斌</t>
  </si>
  <si>
    <t>朱*社</t>
  </si>
  <si>
    <t>杨*华</t>
  </si>
  <si>
    <t>田*荣</t>
  </si>
  <si>
    <t>汪*云</t>
  </si>
  <si>
    <t>陈*美</t>
  </si>
  <si>
    <t>秦*衍</t>
  </si>
  <si>
    <t>陈*萍</t>
  </si>
  <si>
    <t>郑*林</t>
  </si>
  <si>
    <t>经*彬</t>
  </si>
  <si>
    <t>王*红</t>
  </si>
  <si>
    <t>黄*</t>
  </si>
  <si>
    <t>梁*珍</t>
  </si>
  <si>
    <t>张*宏</t>
  </si>
  <si>
    <t>杨*霞</t>
  </si>
  <si>
    <t>何*霞</t>
  </si>
  <si>
    <t>彭*贤</t>
  </si>
  <si>
    <t>张*华</t>
  </si>
  <si>
    <t>蔡*涛</t>
  </si>
  <si>
    <t>汤*军</t>
  </si>
  <si>
    <t>王*德</t>
  </si>
  <si>
    <t>朱*斌</t>
  </si>
  <si>
    <t>谢*霞</t>
  </si>
  <si>
    <t>陈*青</t>
  </si>
  <si>
    <t>李*喜</t>
  </si>
  <si>
    <t>储*平</t>
  </si>
  <si>
    <t>陈*富</t>
  </si>
  <si>
    <t>罗*浩</t>
  </si>
  <si>
    <t>孙*如</t>
  </si>
  <si>
    <t>程*明</t>
  </si>
  <si>
    <t>闵*英</t>
  </si>
  <si>
    <t>朱*齐</t>
  </si>
  <si>
    <t>刘*平</t>
  </si>
  <si>
    <t>戴*</t>
  </si>
  <si>
    <t>樊*琴</t>
  </si>
  <si>
    <t>葛*</t>
  </si>
  <si>
    <t>孙*灿</t>
  </si>
  <si>
    <t>吴*刚</t>
  </si>
  <si>
    <t>耿*汉</t>
  </si>
  <si>
    <t>张*俊</t>
  </si>
  <si>
    <t>陆*</t>
  </si>
  <si>
    <t>周*设</t>
  </si>
  <si>
    <t>汪*甫</t>
  </si>
  <si>
    <t>樊*平</t>
  </si>
  <si>
    <t>何*六</t>
  </si>
  <si>
    <t>项*勇</t>
  </si>
  <si>
    <t>苏*</t>
  </si>
  <si>
    <t>程*珍</t>
  </si>
  <si>
    <t>万*胜</t>
  </si>
  <si>
    <t>谢*兰</t>
  </si>
  <si>
    <t>李*云</t>
  </si>
  <si>
    <t>成*俊</t>
  </si>
  <si>
    <t>张*琴</t>
  </si>
  <si>
    <t>胡*柱</t>
  </si>
  <si>
    <t>汪*全</t>
  </si>
  <si>
    <t>许*利</t>
  </si>
  <si>
    <t>姜*来</t>
  </si>
  <si>
    <t>俞*湘</t>
  </si>
  <si>
    <t>彭*枝</t>
  </si>
  <si>
    <t>汪*敏</t>
  </si>
  <si>
    <t>徐*</t>
  </si>
  <si>
    <t>蒋*芳</t>
  </si>
  <si>
    <t>孔*彬</t>
  </si>
  <si>
    <t>陆*俊</t>
  </si>
  <si>
    <t>陈*鹏</t>
  </si>
  <si>
    <t>张*余</t>
  </si>
  <si>
    <t>蔡*正</t>
  </si>
  <si>
    <t>岳*忠</t>
  </si>
  <si>
    <t>田*云</t>
  </si>
  <si>
    <t>李*斌</t>
  </si>
  <si>
    <t>魏*先</t>
  </si>
  <si>
    <t>汪*庆</t>
  </si>
  <si>
    <t>徐*如</t>
  </si>
  <si>
    <t>杜*彬</t>
  </si>
  <si>
    <t>朱*萍</t>
  </si>
  <si>
    <t>黄*山</t>
  </si>
  <si>
    <t>谢*成</t>
  </si>
  <si>
    <t>江*飞</t>
  </si>
  <si>
    <t>宁*红</t>
  </si>
  <si>
    <t>杨*国</t>
  </si>
  <si>
    <t>周*英</t>
  </si>
  <si>
    <t>曹*和</t>
  </si>
  <si>
    <t>许*雯</t>
  </si>
  <si>
    <t>周*林</t>
  </si>
  <si>
    <t>王*杰</t>
  </si>
  <si>
    <t>江*</t>
  </si>
  <si>
    <t>徐*旺</t>
  </si>
  <si>
    <t>魏*佳</t>
  </si>
  <si>
    <t>许*启</t>
  </si>
  <si>
    <t>丁*忠</t>
  </si>
  <si>
    <t>杨*全</t>
  </si>
  <si>
    <t>姜*</t>
  </si>
  <si>
    <t>胡*祥</t>
  </si>
  <si>
    <t>张*传</t>
  </si>
  <si>
    <t>杨*宝</t>
  </si>
  <si>
    <t>陈*丽</t>
  </si>
  <si>
    <t>俞*霞</t>
  </si>
  <si>
    <t>朱*霞</t>
  </si>
  <si>
    <t>魏*华</t>
  </si>
  <si>
    <t>虞*荣</t>
  </si>
  <si>
    <t>徐*莲</t>
  </si>
  <si>
    <t>涂*红</t>
  </si>
  <si>
    <t>方*祥</t>
  </si>
  <si>
    <t>孙*燕</t>
  </si>
  <si>
    <t>舒*</t>
  </si>
  <si>
    <t>朱*清</t>
  </si>
  <si>
    <t>何*虎</t>
  </si>
  <si>
    <t>陈*凡</t>
  </si>
  <si>
    <t>张*全</t>
  </si>
  <si>
    <t>马*月</t>
  </si>
  <si>
    <t>汪*章</t>
  </si>
  <si>
    <t>戴*标</t>
  </si>
  <si>
    <t>王家店村</t>
  </si>
  <si>
    <t>查*成</t>
  </si>
  <si>
    <t>郭*群</t>
  </si>
  <si>
    <t>满路桥村</t>
  </si>
  <si>
    <t>叶*富</t>
  </si>
  <si>
    <t>罗*兵</t>
  </si>
  <si>
    <t>朱*芳</t>
  </si>
  <si>
    <t>金茗社区</t>
  </si>
  <si>
    <t>陈*苗</t>
  </si>
  <si>
    <t>谢*宽</t>
  </si>
  <si>
    <t>李*胜</t>
  </si>
  <si>
    <t>叶*恒</t>
  </si>
  <si>
    <t>王家河村</t>
  </si>
  <si>
    <t>李*晖</t>
  </si>
  <si>
    <t>何*鹏</t>
  </si>
  <si>
    <t>潘*</t>
  </si>
  <si>
    <t>王*银</t>
  </si>
  <si>
    <t>苏*华</t>
  </si>
  <si>
    <t>吴*明</t>
  </si>
  <si>
    <t>孙*国</t>
  </si>
  <si>
    <t>余*秀</t>
  </si>
  <si>
    <t>徐*友</t>
  </si>
  <si>
    <t>魏*明</t>
  </si>
  <si>
    <t>郑*强</t>
  </si>
  <si>
    <t>李*芬</t>
  </si>
  <si>
    <t>胡*</t>
  </si>
  <si>
    <t>陶*银</t>
  </si>
  <si>
    <t>左*良</t>
  </si>
  <si>
    <t>付*勇</t>
  </si>
  <si>
    <t>杨*斗</t>
  </si>
  <si>
    <t>万*莲</t>
  </si>
  <si>
    <t>王*民</t>
  </si>
  <si>
    <t>黄*凤</t>
  </si>
  <si>
    <t>江*连</t>
  </si>
  <si>
    <t>余*</t>
  </si>
  <si>
    <t>朱*宏</t>
  </si>
  <si>
    <t>童*海</t>
  </si>
  <si>
    <t>刘*玲</t>
  </si>
  <si>
    <t>甄*华</t>
  </si>
  <si>
    <t>储*</t>
  </si>
  <si>
    <t>鲁*林</t>
  </si>
  <si>
    <t>杨*娟</t>
  </si>
  <si>
    <t>叶*红</t>
  </si>
  <si>
    <t>柯*清</t>
  </si>
  <si>
    <t>朱*胜</t>
  </si>
  <si>
    <t>乐*冰</t>
  </si>
  <si>
    <t>陈*明</t>
  </si>
  <si>
    <t>张*金</t>
  </si>
  <si>
    <t>谢*军</t>
  </si>
  <si>
    <t>杨*祺</t>
  </si>
  <si>
    <t>武*意</t>
  </si>
  <si>
    <t>广*</t>
  </si>
  <si>
    <t>刘*娟</t>
  </si>
  <si>
    <t>孔*云</t>
  </si>
  <si>
    <t>汪*会</t>
  </si>
  <si>
    <t>田*强</t>
  </si>
  <si>
    <t>金*莲</t>
  </si>
  <si>
    <t>黄*芝</t>
  </si>
  <si>
    <t>胡*轩</t>
  </si>
  <si>
    <t>郑*萍</t>
  </si>
  <si>
    <t>李*宝</t>
  </si>
  <si>
    <t>张*琼</t>
  </si>
  <si>
    <t>刘*三</t>
  </si>
  <si>
    <t>李*如</t>
  </si>
  <si>
    <t>李*莲</t>
  </si>
  <si>
    <t>章*珍</t>
  </si>
  <si>
    <t>杨*婷</t>
  </si>
  <si>
    <t>张*付</t>
  </si>
  <si>
    <t>程*会</t>
  </si>
  <si>
    <t>项*付</t>
  </si>
  <si>
    <t>谢*</t>
  </si>
  <si>
    <t>余*勇</t>
  </si>
  <si>
    <t>纪*</t>
  </si>
  <si>
    <t>余*权</t>
  </si>
  <si>
    <t>胡*准</t>
  </si>
  <si>
    <t>胡*美</t>
  </si>
  <si>
    <t>黎*芳</t>
  </si>
  <si>
    <t>甘*</t>
  </si>
  <si>
    <t>宋*乐</t>
  </si>
  <si>
    <t>汪*东</t>
  </si>
  <si>
    <t>郑*根</t>
  </si>
  <si>
    <t>余*龙</t>
  </si>
  <si>
    <t>杜*海</t>
  </si>
  <si>
    <t>黄*发</t>
  </si>
  <si>
    <t>李*祥</t>
  </si>
  <si>
    <t>肖*明</t>
  </si>
  <si>
    <t>韩*志</t>
  </si>
  <si>
    <t>周*华</t>
  </si>
  <si>
    <t>胡*芳</t>
  </si>
  <si>
    <t>张*和</t>
  </si>
  <si>
    <t>余*安</t>
  </si>
  <si>
    <t>张*莲</t>
  </si>
  <si>
    <t>窦*源</t>
  </si>
  <si>
    <t>詹*全</t>
  </si>
  <si>
    <t>宋*</t>
  </si>
  <si>
    <t>曹*春</t>
  </si>
  <si>
    <t>黄*举</t>
  </si>
  <si>
    <t>谢*旺</t>
  </si>
  <si>
    <t>左*文</t>
  </si>
  <si>
    <t>蒋*勤</t>
  </si>
  <si>
    <t>余*祥</t>
  </si>
  <si>
    <t>张*萌</t>
  </si>
  <si>
    <t>马*劲</t>
  </si>
  <si>
    <t>赵*芝</t>
  </si>
  <si>
    <t>沈*祥</t>
  </si>
  <si>
    <t>严*兰</t>
  </si>
  <si>
    <t>鲍*</t>
  </si>
  <si>
    <t>左*武</t>
  </si>
  <si>
    <t>丁*国</t>
  </si>
  <si>
    <t>蔡*城</t>
  </si>
  <si>
    <t>程*霞</t>
  </si>
  <si>
    <t>西河村</t>
  </si>
  <si>
    <t>谢*清</t>
  </si>
  <si>
    <t>曹*银</t>
  </si>
  <si>
    <t>苏*芳</t>
  </si>
  <si>
    <t>许*骏</t>
  </si>
  <si>
    <t>王*菊</t>
  </si>
  <si>
    <t>黄家畈村</t>
  </si>
  <si>
    <t>项*益</t>
  </si>
  <si>
    <t>戴*林</t>
  </si>
  <si>
    <t>胡*梅</t>
  </si>
  <si>
    <t>黄*勇</t>
  </si>
  <si>
    <t>姜*霞</t>
  </si>
  <si>
    <t>郑*必</t>
  </si>
  <si>
    <t>宋*齐</t>
  </si>
  <si>
    <t>莫*玲</t>
  </si>
  <si>
    <t>顾*芳</t>
  </si>
  <si>
    <t>青枫岭村</t>
  </si>
  <si>
    <t>程*培</t>
  </si>
  <si>
    <t>闫*霞</t>
  </si>
  <si>
    <t>刘*云</t>
  </si>
  <si>
    <t>陈*云</t>
  </si>
  <si>
    <t>秦*立</t>
  </si>
  <si>
    <t>叶*芳</t>
  </si>
  <si>
    <t>付*红</t>
  </si>
  <si>
    <t>郑*菊</t>
  </si>
  <si>
    <t>胡*海</t>
  </si>
  <si>
    <t>肖*琴</t>
  </si>
  <si>
    <t>章*梅</t>
  </si>
  <si>
    <t>周*祥</t>
  </si>
  <si>
    <t>万*林</t>
  </si>
  <si>
    <t>梁*兰</t>
  </si>
  <si>
    <t>项*程</t>
  </si>
  <si>
    <t>包*兰</t>
  </si>
  <si>
    <t>杜*秀</t>
  </si>
  <si>
    <t>魏*平</t>
  </si>
  <si>
    <t>黎*季</t>
  </si>
  <si>
    <t>梅*成</t>
  </si>
  <si>
    <t>江*明</t>
  </si>
  <si>
    <t>余*新</t>
  </si>
  <si>
    <t>邓*树</t>
  </si>
  <si>
    <t>姚*宝</t>
  </si>
  <si>
    <t>杜*</t>
  </si>
  <si>
    <t>饶*轩</t>
  </si>
  <si>
    <t>俞*兵</t>
  </si>
  <si>
    <t>余*英</t>
  </si>
  <si>
    <t>原*云</t>
  </si>
  <si>
    <t>东西溪乡</t>
  </si>
  <si>
    <t>余家畈村</t>
  </si>
  <si>
    <t>余*明</t>
  </si>
  <si>
    <t>蔡*红</t>
  </si>
  <si>
    <t>山王河村</t>
  </si>
  <si>
    <t>宋*金</t>
  </si>
  <si>
    <t>张*荣</t>
  </si>
  <si>
    <t>戚*慧</t>
  </si>
  <si>
    <t>郑*生</t>
  </si>
  <si>
    <t>黎*国</t>
  </si>
  <si>
    <t>陈*发</t>
  </si>
  <si>
    <t>孙*保</t>
  </si>
  <si>
    <t>汪*玉</t>
  </si>
  <si>
    <t>储*发</t>
  </si>
  <si>
    <t>刘*兵</t>
  </si>
  <si>
    <t>龚*高</t>
  </si>
  <si>
    <t>杨*清</t>
  </si>
  <si>
    <t>殷*伟</t>
  </si>
  <si>
    <t>李*才</t>
  </si>
  <si>
    <t>雷*</t>
  </si>
  <si>
    <t>许*</t>
  </si>
  <si>
    <t>李*明</t>
  </si>
  <si>
    <t>于*</t>
  </si>
  <si>
    <t>万*铸</t>
  </si>
  <si>
    <t>芦*平</t>
  </si>
  <si>
    <t>唐*</t>
  </si>
  <si>
    <t>张*旺</t>
  </si>
  <si>
    <t>裴*福</t>
  </si>
  <si>
    <t>夏*忠</t>
  </si>
  <si>
    <t>朱*英</t>
  </si>
  <si>
    <t>吴*祥</t>
  </si>
  <si>
    <t>吕*信</t>
  </si>
  <si>
    <t>谢*人</t>
  </si>
  <si>
    <t>万*</t>
  </si>
  <si>
    <t>汤*胜</t>
  </si>
  <si>
    <t>张*兰</t>
  </si>
  <si>
    <t>陈*烨</t>
  </si>
  <si>
    <t>朱*兰</t>
  </si>
  <si>
    <t>郭*凡</t>
  </si>
  <si>
    <t>彭*荣</t>
  </si>
  <si>
    <t>古桥畈村</t>
  </si>
  <si>
    <t>陈*年</t>
  </si>
  <si>
    <t>施*骏</t>
  </si>
  <si>
    <t>胡*平</t>
  </si>
  <si>
    <t>胡*全</t>
  </si>
  <si>
    <t>张*洁</t>
  </si>
  <si>
    <t>刘*新</t>
  </si>
  <si>
    <t>汪*</t>
  </si>
  <si>
    <t>刘*兴</t>
  </si>
  <si>
    <t>庞*友</t>
  </si>
  <si>
    <t>俞*华</t>
  </si>
  <si>
    <t>曹*飞</t>
  </si>
  <si>
    <t>左*利</t>
  </si>
  <si>
    <t>唐*付</t>
  </si>
  <si>
    <t>项*云</t>
  </si>
  <si>
    <t>胡*知</t>
  </si>
  <si>
    <t>佘*</t>
  </si>
  <si>
    <t>项*</t>
  </si>
  <si>
    <t>郭*俊</t>
  </si>
  <si>
    <t>李*江</t>
  </si>
  <si>
    <t>张*国</t>
  </si>
  <si>
    <t>王*春</t>
  </si>
  <si>
    <t>段*森</t>
  </si>
  <si>
    <t>刘*香</t>
  </si>
  <si>
    <t>徐*贵</t>
  </si>
  <si>
    <t>曹*林</t>
  </si>
  <si>
    <t>道士冲村</t>
  </si>
  <si>
    <t>王*良</t>
  </si>
  <si>
    <t>程*平</t>
  </si>
  <si>
    <t>陈*伦</t>
  </si>
  <si>
    <t>程*勤</t>
  </si>
  <si>
    <t>高*</t>
  </si>
  <si>
    <t>余*贵</t>
  </si>
  <si>
    <t>李*勇</t>
  </si>
  <si>
    <t>朱*松</t>
  </si>
  <si>
    <t>王*锋</t>
  </si>
  <si>
    <t>詹*葵</t>
  </si>
  <si>
    <t>兰*涵</t>
  </si>
  <si>
    <t>雷*芝</t>
  </si>
  <si>
    <t>杜*山</t>
  </si>
  <si>
    <t>姜*松</t>
  </si>
  <si>
    <t>徐*晶</t>
  </si>
  <si>
    <t>王*玉</t>
  </si>
  <si>
    <t>王*娟</t>
  </si>
  <si>
    <t>周*曙</t>
  </si>
  <si>
    <t>尹*飞</t>
  </si>
  <si>
    <t>叶*运</t>
  </si>
  <si>
    <t>储*定</t>
  </si>
  <si>
    <t>张*秀</t>
  </si>
  <si>
    <t>张*彬</t>
  </si>
  <si>
    <t>郑*刚</t>
  </si>
  <si>
    <t>兰*传</t>
  </si>
  <si>
    <t>余*文</t>
  </si>
  <si>
    <t>袁*久</t>
  </si>
  <si>
    <t>肖*东</t>
  </si>
  <si>
    <t>潘*会</t>
  </si>
  <si>
    <t>蔡*晖</t>
  </si>
  <si>
    <t>吕*炎</t>
  </si>
  <si>
    <t>窦*明</t>
  </si>
  <si>
    <t>谭*荣</t>
  </si>
  <si>
    <t>王*英</t>
  </si>
  <si>
    <t>胡*友</t>
  </si>
  <si>
    <t>陈*江</t>
  </si>
  <si>
    <t>芮*群</t>
  </si>
  <si>
    <t>童*霞</t>
  </si>
  <si>
    <t>王*海</t>
  </si>
  <si>
    <t>金*枝</t>
  </si>
  <si>
    <t>贾*彦</t>
  </si>
  <si>
    <t>曹*俊</t>
  </si>
  <si>
    <t>刘*荣</t>
  </si>
  <si>
    <t>刘*银</t>
  </si>
  <si>
    <t>陈*海</t>
  </si>
  <si>
    <t>王*如</t>
  </si>
  <si>
    <t>朱*云</t>
  </si>
  <si>
    <t>张*杨</t>
  </si>
  <si>
    <t>何*枝</t>
  </si>
  <si>
    <t>吴*余</t>
  </si>
  <si>
    <t>林*英</t>
  </si>
  <si>
    <t>叶*军</t>
  </si>
  <si>
    <t>曾*德</t>
  </si>
  <si>
    <t>程*亮</t>
  </si>
  <si>
    <t>王*胜</t>
  </si>
  <si>
    <t>朱*林</t>
  </si>
  <si>
    <t>汪*芬</t>
  </si>
  <si>
    <t>饶*</t>
  </si>
  <si>
    <t>程*烨</t>
  </si>
  <si>
    <t>叶*芝</t>
  </si>
  <si>
    <t>郑*红</t>
  </si>
  <si>
    <t>胡*荣</t>
  </si>
  <si>
    <t>张*春</t>
  </si>
  <si>
    <t>许*志</t>
  </si>
  <si>
    <t>秦*</t>
  </si>
  <si>
    <t>张*勤</t>
  </si>
  <si>
    <t>岳*荣</t>
  </si>
  <si>
    <t>陶*</t>
  </si>
  <si>
    <t>广*玉</t>
  </si>
  <si>
    <t>唐*莉</t>
  </si>
  <si>
    <t>陈*炳</t>
  </si>
  <si>
    <t>多盘坳村</t>
  </si>
  <si>
    <t>储*美</t>
  </si>
  <si>
    <t>唐*芝</t>
  </si>
  <si>
    <t>饶*应</t>
  </si>
  <si>
    <t>陈*友</t>
  </si>
  <si>
    <t>梁*霞</t>
  </si>
  <si>
    <t>秦*霞</t>
  </si>
  <si>
    <t>刘*菊</t>
  </si>
  <si>
    <t>汪*高</t>
  </si>
  <si>
    <t>毛*义</t>
  </si>
  <si>
    <t>王*辉</t>
  </si>
  <si>
    <t>童家河村</t>
  </si>
  <si>
    <t>金*霞</t>
  </si>
  <si>
    <t>王*权</t>
  </si>
  <si>
    <t>李*头</t>
  </si>
  <si>
    <t>刘*连</t>
  </si>
  <si>
    <t>汪*霞</t>
  </si>
  <si>
    <t>李*春</t>
  </si>
  <si>
    <t>吴*英</t>
  </si>
  <si>
    <t>艾*勇</t>
  </si>
  <si>
    <t>张*兵</t>
  </si>
  <si>
    <t>任*晶</t>
  </si>
  <si>
    <t>汪*英</t>
  </si>
  <si>
    <t>熊*军</t>
  </si>
  <si>
    <t>熊*福</t>
  </si>
  <si>
    <t>罗*芹</t>
  </si>
  <si>
    <t>方*兰</t>
  </si>
  <si>
    <t>芦*琴</t>
  </si>
  <si>
    <t>刘*刚</t>
  </si>
  <si>
    <t>黄*玉</t>
  </si>
  <si>
    <t>何*华</t>
  </si>
  <si>
    <t>刘*萍</t>
  </si>
  <si>
    <t>俞*源</t>
  </si>
  <si>
    <t>陈*贵</t>
  </si>
  <si>
    <t>石*芝</t>
  </si>
  <si>
    <t>钱*清</t>
  </si>
  <si>
    <t>项*英</t>
  </si>
  <si>
    <t>胡*丽</t>
  </si>
  <si>
    <t>张*武</t>
  </si>
  <si>
    <t>傅*</t>
  </si>
  <si>
    <t>胡大桥村</t>
  </si>
  <si>
    <t>但*宏</t>
  </si>
  <si>
    <t>魏*红</t>
  </si>
  <si>
    <t>马*君</t>
  </si>
  <si>
    <t>任*英</t>
  </si>
  <si>
    <t>饶*凤</t>
  </si>
  <si>
    <t>谭*凤</t>
  </si>
  <si>
    <t>范*友</t>
  </si>
  <si>
    <t>烂泥坳村</t>
  </si>
  <si>
    <t>俞*芝</t>
  </si>
  <si>
    <t>王*武</t>
  </si>
  <si>
    <t>蔡*初</t>
  </si>
  <si>
    <t>李*松</t>
  </si>
  <si>
    <t>姚*云</t>
  </si>
  <si>
    <t>杨*成</t>
  </si>
  <si>
    <t>田*</t>
  </si>
  <si>
    <t>谢*顺</t>
  </si>
  <si>
    <t>李*和</t>
  </si>
  <si>
    <t>但*雷</t>
  </si>
  <si>
    <t>魏*</t>
  </si>
  <si>
    <t>杨*明</t>
  </si>
  <si>
    <t>严*荣</t>
  </si>
  <si>
    <t>韩*胜</t>
  </si>
  <si>
    <t>崔*</t>
  </si>
  <si>
    <t>谭*桂</t>
  </si>
  <si>
    <t>杨*武</t>
  </si>
  <si>
    <t>刘*泓</t>
  </si>
  <si>
    <t>刘*卫</t>
  </si>
  <si>
    <t>余*华</t>
  </si>
  <si>
    <t>洪*全</t>
  </si>
  <si>
    <t>祝*祈</t>
  </si>
  <si>
    <t>喻*荣</t>
  </si>
  <si>
    <t>张*红</t>
  </si>
  <si>
    <t>尹*武</t>
  </si>
  <si>
    <t>吴*华</t>
  </si>
  <si>
    <t>刘*英</t>
  </si>
  <si>
    <t>徐*秀</t>
  </si>
  <si>
    <t>刘*东</t>
  </si>
  <si>
    <t>董*如</t>
  </si>
  <si>
    <t>周*建</t>
  </si>
  <si>
    <t>彭*成</t>
  </si>
  <si>
    <t>张*波</t>
  </si>
  <si>
    <t>叶*兵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</si>
</sst>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2"/>
  <sheetViews>
    <sheetView showGridLines="0" tabSelected="1" workbookViewId="0">
      <selection activeCell="L8" sqref="L8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702</v>
      </c>
    </row>
    <row r="4" s="2" customFormat="1" ht="22.5" customHeight="1" spans="1:8">
      <c r="A4" s="8">
        <f>2</f>
        <v>2</v>
      </c>
      <c r="B4" s="8" t="s">
        <v>9</v>
      </c>
      <c r="C4" s="8" t="s">
        <v>10</v>
      </c>
      <c r="D4" s="8" t="s">
        <v>11</v>
      </c>
      <c r="E4" s="9" t="s">
        <v>14</v>
      </c>
      <c r="F4" s="9">
        <v>1</v>
      </c>
      <c r="G4" s="8" t="s">
        <v>13</v>
      </c>
      <c r="H4" s="8">
        <v>702</v>
      </c>
    </row>
    <row r="5" s="2" customFormat="1" ht="22.5" customHeight="1" spans="1:8">
      <c r="A5" s="8">
        <f>3</f>
        <v>3</v>
      </c>
      <c r="B5" s="8" t="s">
        <v>9</v>
      </c>
      <c r="C5" s="8" t="s">
        <v>15</v>
      </c>
      <c r="D5" s="8" t="s">
        <v>16</v>
      </c>
      <c r="E5" s="9" t="s">
        <v>17</v>
      </c>
      <c r="F5" s="9">
        <v>1</v>
      </c>
      <c r="G5" s="8" t="s">
        <v>13</v>
      </c>
      <c r="H5" s="8">
        <v>702</v>
      </c>
    </row>
    <row r="6" s="2" customFormat="1" ht="22.5" customHeight="1" spans="1:8">
      <c r="A6" s="8">
        <f>4</f>
        <v>4</v>
      </c>
      <c r="B6" s="8" t="s">
        <v>9</v>
      </c>
      <c r="C6" s="8" t="s">
        <v>15</v>
      </c>
      <c r="D6" s="8" t="s">
        <v>18</v>
      </c>
      <c r="E6" s="9" t="s">
        <v>19</v>
      </c>
      <c r="F6" s="9">
        <v>1</v>
      </c>
      <c r="G6" s="8" t="s">
        <v>13</v>
      </c>
      <c r="H6" s="8">
        <v>702</v>
      </c>
    </row>
    <row r="7" s="2" customFormat="1" ht="22.5" customHeight="1" spans="1:8">
      <c r="A7" s="8">
        <f>5</f>
        <v>5</v>
      </c>
      <c r="B7" s="8" t="s">
        <v>9</v>
      </c>
      <c r="C7" s="8" t="s">
        <v>15</v>
      </c>
      <c r="D7" s="8" t="s">
        <v>20</v>
      </c>
      <c r="E7" s="9" t="s">
        <v>21</v>
      </c>
      <c r="F7" s="9">
        <v>1</v>
      </c>
      <c r="G7" s="8" t="s">
        <v>13</v>
      </c>
      <c r="H7" s="8">
        <v>702</v>
      </c>
    </row>
    <row r="8" s="2" customFormat="1" ht="22.5" customHeight="1" spans="1:8">
      <c r="A8" s="8">
        <f>6</f>
        <v>6</v>
      </c>
      <c r="B8" s="8" t="s">
        <v>9</v>
      </c>
      <c r="C8" s="8" t="s">
        <v>22</v>
      </c>
      <c r="D8" s="8" t="s">
        <v>23</v>
      </c>
      <c r="E8" s="9" t="s">
        <v>24</v>
      </c>
      <c r="F8" s="9">
        <v>1</v>
      </c>
      <c r="G8" s="8" t="s">
        <v>13</v>
      </c>
      <c r="H8" s="8">
        <v>702</v>
      </c>
    </row>
    <row r="9" s="2" customFormat="1" ht="22.5" customHeight="1" spans="1:8">
      <c r="A9" s="8">
        <f>7</f>
        <v>7</v>
      </c>
      <c r="B9" s="8" t="s">
        <v>9</v>
      </c>
      <c r="C9" s="8" t="s">
        <v>15</v>
      </c>
      <c r="D9" s="8" t="s">
        <v>18</v>
      </c>
      <c r="E9" s="9" t="s">
        <v>25</v>
      </c>
      <c r="F9" s="9">
        <v>1</v>
      </c>
      <c r="G9" s="8" t="s">
        <v>13</v>
      </c>
      <c r="H9" s="8">
        <v>702</v>
      </c>
    </row>
    <row r="10" s="2" customFormat="1" ht="22.5" customHeight="1" spans="1:8">
      <c r="A10" s="8">
        <f>8</f>
        <v>8</v>
      </c>
      <c r="B10" s="8" t="s">
        <v>9</v>
      </c>
      <c r="C10" s="8" t="s">
        <v>15</v>
      </c>
      <c r="D10" s="8" t="s">
        <v>20</v>
      </c>
      <c r="E10" s="9" t="s">
        <v>26</v>
      </c>
      <c r="F10" s="9">
        <v>1</v>
      </c>
      <c r="G10" s="8" t="s">
        <v>27</v>
      </c>
      <c r="H10" s="8">
        <v>760</v>
      </c>
    </row>
    <row r="11" s="2" customFormat="1" ht="22.5" customHeight="1" spans="1:8">
      <c r="A11" s="8">
        <f>9</f>
        <v>9</v>
      </c>
      <c r="B11" s="8" t="s">
        <v>9</v>
      </c>
      <c r="C11" s="8" t="s">
        <v>15</v>
      </c>
      <c r="D11" s="8" t="s">
        <v>28</v>
      </c>
      <c r="E11" s="9" t="s">
        <v>29</v>
      </c>
      <c r="F11" s="9">
        <v>1</v>
      </c>
      <c r="G11" s="8" t="s">
        <v>13</v>
      </c>
      <c r="H11" s="8">
        <v>702</v>
      </c>
    </row>
    <row r="12" s="2" customFormat="1" ht="22.5" customHeight="1" spans="1:8">
      <c r="A12" s="8">
        <f>10</f>
        <v>10</v>
      </c>
      <c r="B12" s="8" t="s">
        <v>9</v>
      </c>
      <c r="C12" s="8" t="s">
        <v>15</v>
      </c>
      <c r="D12" s="8" t="s">
        <v>30</v>
      </c>
      <c r="E12" s="9" t="s">
        <v>31</v>
      </c>
      <c r="F12" s="9">
        <v>1</v>
      </c>
      <c r="G12" s="8" t="s">
        <v>32</v>
      </c>
      <c r="H12" s="8">
        <v>402</v>
      </c>
    </row>
    <row r="13" s="2" customFormat="1" ht="22.5" customHeight="1" spans="1:8">
      <c r="A13" s="8">
        <f>11</f>
        <v>11</v>
      </c>
      <c r="B13" s="8" t="s">
        <v>9</v>
      </c>
      <c r="C13" s="8" t="s">
        <v>15</v>
      </c>
      <c r="D13" s="8" t="s">
        <v>33</v>
      </c>
      <c r="E13" s="9" t="s">
        <v>34</v>
      </c>
      <c r="F13" s="9">
        <v>1</v>
      </c>
      <c r="G13" s="8" t="s">
        <v>32</v>
      </c>
      <c r="H13" s="8">
        <v>402</v>
      </c>
    </row>
    <row r="14" s="2" customFormat="1" ht="22.5" customHeight="1" spans="1:8">
      <c r="A14" s="8">
        <f>12</f>
        <v>12</v>
      </c>
      <c r="B14" s="8" t="s">
        <v>9</v>
      </c>
      <c r="C14" s="8" t="s">
        <v>10</v>
      </c>
      <c r="D14" s="8" t="s">
        <v>35</v>
      </c>
      <c r="E14" s="9" t="s">
        <v>36</v>
      </c>
      <c r="F14" s="9">
        <v>1</v>
      </c>
      <c r="G14" s="8" t="s">
        <v>13</v>
      </c>
      <c r="H14" s="8">
        <v>702</v>
      </c>
    </row>
    <row r="15" s="2" customFormat="1" ht="22.5" customHeight="1" spans="1:8">
      <c r="A15" s="8">
        <f>13</f>
        <v>13</v>
      </c>
      <c r="B15" s="8" t="s">
        <v>9</v>
      </c>
      <c r="C15" s="8" t="s">
        <v>15</v>
      </c>
      <c r="D15" s="8" t="s">
        <v>30</v>
      </c>
      <c r="E15" s="9" t="s">
        <v>37</v>
      </c>
      <c r="F15" s="9">
        <v>1</v>
      </c>
      <c r="G15" s="8" t="s">
        <v>13</v>
      </c>
      <c r="H15" s="8">
        <v>702</v>
      </c>
    </row>
    <row r="16" s="2" customFormat="1" ht="22.5" customHeight="1" spans="1:8">
      <c r="A16" s="8">
        <f>14</f>
        <v>14</v>
      </c>
      <c r="B16" s="8" t="s">
        <v>9</v>
      </c>
      <c r="C16" s="8" t="s">
        <v>15</v>
      </c>
      <c r="D16" s="8" t="s">
        <v>30</v>
      </c>
      <c r="E16" s="9" t="s">
        <v>38</v>
      </c>
      <c r="F16" s="9">
        <v>2</v>
      </c>
      <c r="G16" s="8" t="s">
        <v>32</v>
      </c>
      <c r="H16" s="8">
        <v>804</v>
      </c>
    </row>
    <row r="17" s="2" customFormat="1" ht="22.5" customHeight="1" spans="1:8">
      <c r="A17" s="8">
        <f>15</f>
        <v>15</v>
      </c>
      <c r="B17" s="8" t="s">
        <v>9</v>
      </c>
      <c r="C17" s="8" t="s">
        <v>22</v>
      </c>
      <c r="D17" s="8" t="s">
        <v>23</v>
      </c>
      <c r="E17" s="9" t="s">
        <v>39</v>
      </c>
      <c r="F17" s="9">
        <v>1</v>
      </c>
      <c r="G17" s="8" t="s">
        <v>13</v>
      </c>
      <c r="H17" s="8">
        <v>702</v>
      </c>
    </row>
    <row r="18" s="2" customFormat="1" ht="22.5" customHeight="1" spans="1:8">
      <c r="A18" s="8">
        <f>16</f>
        <v>16</v>
      </c>
      <c r="B18" s="8" t="s">
        <v>9</v>
      </c>
      <c r="C18" s="8" t="s">
        <v>15</v>
      </c>
      <c r="D18" s="8" t="s">
        <v>40</v>
      </c>
      <c r="E18" s="9" t="s">
        <v>41</v>
      </c>
      <c r="F18" s="9">
        <v>1</v>
      </c>
      <c r="G18" s="8" t="s">
        <v>27</v>
      </c>
      <c r="H18" s="8">
        <v>760</v>
      </c>
    </row>
    <row r="19" s="2" customFormat="1" ht="22.5" customHeight="1" spans="1:8">
      <c r="A19" s="8">
        <f>17</f>
        <v>17</v>
      </c>
      <c r="B19" s="8" t="s">
        <v>9</v>
      </c>
      <c r="C19" s="8" t="s">
        <v>15</v>
      </c>
      <c r="D19" s="8" t="s">
        <v>40</v>
      </c>
      <c r="E19" s="9" t="s">
        <v>42</v>
      </c>
      <c r="F19" s="9">
        <v>2</v>
      </c>
      <c r="G19" s="8" t="s">
        <v>32</v>
      </c>
      <c r="H19" s="8">
        <v>804</v>
      </c>
    </row>
    <row r="20" s="2" customFormat="1" ht="22.5" customHeight="1" spans="1:8">
      <c r="A20" s="8">
        <f>18</f>
        <v>18</v>
      </c>
      <c r="B20" s="8" t="s">
        <v>9</v>
      </c>
      <c r="C20" s="8" t="s">
        <v>43</v>
      </c>
      <c r="D20" s="8" t="s">
        <v>44</v>
      </c>
      <c r="E20" s="9" t="s">
        <v>45</v>
      </c>
      <c r="F20" s="9">
        <v>1</v>
      </c>
      <c r="G20" s="8" t="s">
        <v>13</v>
      </c>
      <c r="H20" s="8">
        <v>702</v>
      </c>
    </row>
    <row r="21" s="2" customFormat="1" ht="22.5" customHeight="1" spans="1:8">
      <c r="A21" s="8">
        <f>19</f>
        <v>19</v>
      </c>
      <c r="B21" s="8" t="s">
        <v>9</v>
      </c>
      <c r="C21" s="8" t="s">
        <v>15</v>
      </c>
      <c r="D21" s="8" t="s">
        <v>40</v>
      </c>
      <c r="E21" s="9" t="s">
        <v>46</v>
      </c>
      <c r="F21" s="9">
        <v>1</v>
      </c>
      <c r="G21" s="8" t="s">
        <v>32</v>
      </c>
      <c r="H21" s="8">
        <v>402</v>
      </c>
    </row>
    <row r="22" s="2" customFormat="1" ht="22.5" customHeight="1" spans="1:8">
      <c r="A22" s="8">
        <f>20</f>
        <v>20</v>
      </c>
      <c r="B22" s="8" t="s">
        <v>9</v>
      </c>
      <c r="C22" s="8" t="s">
        <v>47</v>
      </c>
      <c r="D22" s="8" t="s">
        <v>48</v>
      </c>
      <c r="E22" s="9" t="s">
        <v>49</v>
      </c>
      <c r="F22" s="9">
        <v>1</v>
      </c>
      <c r="G22" s="8" t="s">
        <v>13</v>
      </c>
      <c r="H22" s="8">
        <v>702</v>
      </c>
    </row>
    <row r="23" s="2" customFormat="1" ht="22.5" customHeight="1" spans="1:8">
      <c r="A23" s="8">
        <f>21</f>
        <v>21</v>
      </c>
      <c r="B23" s="8" t="s">
        <v>9</v>
      </c>
      <c r="C23" s="8" t="s">
        <v>22</v>
      </c>
      <c r="D23" s="8" t="s">
        <v>23</v>
      </c>
      <c r="E23" s="9" t="s">
        <v>50</v>
      </c>
      <c r="F23" s="9">
        <v>1</v>
      </c>
      <c r="G23" s="8" t="s">
        <v>13</v>
      </c>
      <c r="H23" s="8">
        <v>702</v>
      </c>
    </row>
    <row r="24" s="2" customFormat="1" ht="22.5" customHeight="1" spans="1:8">
      <c r="A24" s="8">
        <f>22</f>
        <v>22</v>
      </c>
      <c r="B24" s="8" t="s">
        <v>9</v>
      </c>
      <c r="C24" s="8" t="s">
        <v>10</v>
      </c>
      <c r="D24" s="8" t="s">
        <v>11</v>
      </c>
      <c r="E24" s="9" t="s">
        <v>51</v>
      </c>
      <c r="F24" s="9">
        <v>1</v>
      </c>
      <c r="G24" s="8" t="s">
        <v>13</v>
      </c>
      <c r="H24" s="8">
        <v>702</v>
      </c>
    </row>
    <row r="25" s="2" customFormat="1" ht="22.5" customHeight="1" spans="1:8">
      <c r="A25" s="8">
        <f>23</f>
        <v>23</v>
      </c>
      <c r="B25" s="8" t="s">
        <v>9</v>
      </c>
      <c r="C25" s="8" t="s">
        <v>15</v>
      </c>
      <c r="D25" s="8" t="s">
        <v>52</v>
      </c>
      <c r="E25" s="9" t="s">
        <v>53</v>
      </c>
      <c r="F25" s="9">
        <v>1</v>
      </c>
      <c r="G25" s="8" t="s">
        <v>13</v>
      </c>
      <c r="H25" s="8">
        <v>702</v>
      </c>
    </row>
    <row r="26" s="2" customFormat="1" ht="22.5" customHeight="1" spans="1:8">
      <c r="A26" s="8">
        <f>24</f>
        <v>24</v>
      </c>
      <c r="B26" s="8" t="s">
        <v>9</v>
      </c>
      <c r="C26" s="8" t="s">
        <v>43</v>
      </c>
      <c r="D26" s="8" t="s">
        <v>54</v>
      </c>
      <c r="E26" s="9" t="s">
        <v>55</v>
      </c>
      <c r="F26" s="9">
        <v>1</v>
      </c>
      <c r="G26" s="8" t="s">
        <v>13</v>
      </c>
      <c r="H26" s="8">
        <v>702</v>
      </c>
    </row>
    <row r="27" s="2" customFormat="1" ht="22.5" customHeight="1" spans="1:8">
      <c r="A27" s="8">
        <f>25</f>
        <v>25</v>
      </c>
      <c r="B27" s="8" t="s">
        <v>9</v>
      </c>
      <c r="C27" s="8" t="s">
        <v>56</v>
      </c>
      <c r="D27" s="8" t="s">
        <v>57</v>
      </c>
      <c r="E27" s="9" t="s">
        <v>58</v>
      </c>
      <c r="F27" s="9">
        <v>1</v>
      </c>
      <c r="G27" s="8" t="s">
        <v>32</v>
      </c>
      <c r="H27" s="8">
        <v>402</v>
      </c>
    </row>
    <row r="28" s="2" customFormat="1" ht="22.5" customHeight="1" spans="1:8">
      <c r="A28" s="8">
        <f>26</f>
        <v>26</v>
      </c>
      <c r="B28" s="8" t="s">
        <v>9</v>
      </c>
      <c r="C28" s="8" t="s">
        <v>59</v>
      </c>
      <c r="D28" s="8" t="s">
        <v>60</v>
      </c>
      <c r="E28" s="9" t="s">
        <v>61</v>
      </c>
      <c r="F28" s="9">
        <v>1</v>
      </c>
      <c r="G28" s="8" t="s">
        <v>13</v>
      </c>
      <c r="H28" s="8">
        <v>702</v>
      </c>
    </row>
    <row r="29" s="2" customFormat="1" ht="22.5" customHeight="1" spans="1:8">
      <c r="A29" s="8">
        <f>27</f>
        <v>27</v>
      </c>
      <c r="B29" s="8" t="s">
        <v>9</v>
      </c>
      <c r="C29" s="8" t="s">
        <v>15</v>
      </c>
      <c r="D29" s="8" t="s">
        <v>40</v>
      </c>
      <c r="E29" s="9" t="s">
        <v>29</v>
      </c>
      <c r="F29" s="9">
        <v>1</v>
      </c>
      <c r="G29" s="8" t="s">
        <v>27</v>
      </c>
      <c r="H29" s="8">
        <v>760</v>
      </c>
    </row>
    <row r="30" s="2" customFormat="1" ht="22.5" customHeight="1" spans="1:8">
      <c r="A30" s="8">
        <f>28</f>
        <v>28</v>
      </c>
      <c r="B30" s="8" t="s">
        <v>9</v>
      </c>
      <c r="C30" s="8" t="s">
        <v>15</v>
      </c>
      <c r="D30" s="8" t="s">
        <v>62</v>
      </c>
      <c r="E30" s="9" t="s">
        <v>63</v>
      </c>
      <c r="F30" s="9">
        <v>1</v>
      </c>
      <c r="G30" s="8" t="s">
        <v>13</v>
      </c>
      <c r="H30" s="8">
        <v>702</v>
      </c>
    </row>
    <row r="31" s="2" customFormat="1" ht="22.5" customHeight="1" spans="1:8">
      <c r="A31" s="8">
        <f>29</f>
        <v>29</v>
      </c>
      <c r="B31" s="8" t="s">
        <v>9</v>
      </c>
      <c r="C31" s="8" t="s">
        <v>15</v>
      </c>
      <c r="D31" s="8" t="s">
        <v>64</v>
      </c>
      <c r="E31" s="9" t="s">
        <v>65</v>
      </c>
      <c r="F31" s="9">
        <v>1</v>
      </c>
      <c r="G31" s="8" t="s">
        <v>13</v>
      </c>
      <c r="H31" s="8">
        <v>702</v>
      </c>
    </row>
    <row r="32" s="2" customFormat="1" ht="22.5" customHeight="1" spans="1:8">
      <c r="A32" s="8">
        <f>30</f>
        <v>30</v>
      </c>
      <c r="B32" s="8" t="s">
        <v>9</v>
      </c>
      <c r="C32" s="8" t="s">
        <v>15</v>
      </c>
      <c r="D32" s="8" t="s">
        <v>66</v>
      </c>
      <c r="E32" s="9" t="s">
        <v>67</v>
      </c>
      <c r="F32" s="9">
        <v>1</v>
      </c>
      <c r="G32" s="8" t="s">
        <v>13</v>
      </c>
      <c r="H32" s="8">
        <v>702</v>
      </c>
    </row>
    <row r="33" s="2" customFormat="1" ht="22.5" customHeight="1" spans="1:8">
      <c r="A33" s="8">
        <f>31</f>
        <v>31</v>
      </c>
      <c r="B33" s="8" t="s">
        <v>9</v>
      </c>
      <c r="C33" s="8" t="s">
        <v>22</v>
      </c>
      <c r="D33" s="8" t="s">
        <v>23</v>
      </c>
      <c r="E33" s="9" t="s">
        <v>68</v>
      </c>
      <c r="F33" s="9">
        <v>1</v>
      </c>
      <c r="G33" s="8" t="s">
        <v>13</v>
      </c>
      <c r="H33" s="8">
        <v>702</v>
      </c>
    </row>
    <row r="34" s="2" customFormat="1" ht="22.5" customHeight="1" spans="1:8">
      <c r="A34" s="8">
        <f>32</f>
        <v>32</v>
      </c>
      <c r="B34" s="8" t="s">
        <v>9</v>
      </c>
      <c r="C34" s="8" t="s">
        <v>10</v>
      </c>
      <c r="D34" s="8" t="s">
        <v>11</v>
      </c>
      <c r="E34" s="9" t="s">
        <v>69</v>
      </c>
      <c r="F34" s="9">
        <v>1</v>
      </c>
      <c r="G34" s="8" t="s">
        <v>13</v>
      </c>
      <c r="H34" s="8">
        <v>702</v>
      </c>
    </row>
    <row r="35" s="2" customFormat="1" ht="22.5" customHeight="1" spans="1:8">
      <c r="A35" s="8">
        <f>33</f>
        <v>33</v>
      </c>
      <c r="B35" s="8" t="s">
        <v>9</v>
      </c>
      <c r="C35" s="8" t="s">
        <v>15</v>
      </c>
      <c r="D35" s="8" t="s">
        <v>40</v>
      </c>
      <c r="E35" s="9" t="s">
        <v>70</v>
      </c>
      <c r="F35" s="9">
        <v>1</v>
      </c>
      <c r="G35" s="8" t="s">
        <v>13</v>
      </c>
      <c r="H35" s="8">
        <v>702</v>
      </c>
    </row>
    <row r="36" s="2" customFormat="1" ht="22.5" customHeight="1" spans="1:8">
      <c r="A36" s="8">
        <f>34</f>
        <v>34</v>
      </c>
      <c r="B36" s="8" t="s">
        <v>9</v>
      </c>
      <c r="C36" s="8" t="s">
        <v>15</v>
      </c>
      <c r="D36" s="8" t="s">
        <v>71</v>
      </c>
      <c r="E36" s="9" t="s">
        <v>72</v>
      </c>
      <c r="F36" s="9">
        <v>1</v>
      </c>
      <c r="G36" s="8" t="s">
        <v>13</v>
      </c>
      <c r="H36" s="8">
        <v>702</v>
      </c>
    </row>
    <row r="37" s="2" customFormat="1" ht="22.5" customHeight="1" spans="1:8">
      <c r="A37" s="8">
        <f>35</f>
        <v>35</v>
      </c>
      <c r="B37" s="8" t="s">
        <v>9</v>
      </c>
      <c r="C37" s="8" t="s">
        <v>15</v>
      </c>
      <c r="D37" s="8" t="s">
        <v>30</v>
      </c>
      <c r="E37" s="9" t="s">
        <v>73</v>
      </c>
      <c r="F37" s="9">
        <v>2</v>
      </c>
      <c r="G37" s="8" t="s">
        <v>32</v>
      </c>
      <c r="H37" s="8">
        <v>804</v>
      </c>
    </row>
    <row r="38" s="2" customFormat="1" ht="22.5" customHeight="1" spans="1:8">
      <c r="A38" s="8">
        <f>36</f>
        <v>36</v>
      </c>
      <c r="B38" s="8" t="s">
        <v>9</v>
      </c>
      <c r="C38" s="8" t="s">
        <v>10</v>
      </c>
      <c r="D38" s="8" t="s">
        <v>74</v>
      </c>
      <c r="E38" s="9" t="s">
        <v>75</v>
      </c>
      <c r="F38" s="9">
        <v>1</v>
      </c>
      <c r="G38" s="8" t="s">
        <v>13</v>
      </c>
      <c r="H38" s="8">
        <v>702</v>
      </c>
    </row>
    <row r="39" s="2" customFormat="1" ht="22.5" customHeight="1" spans="1:8">
      <c r="A39" s="8">
        <f>37</f>
        <v>37</v>
      </c>
      <c r="B39" s="8" t="s">
        <v>9</v>
      </c>
      <c r="C39" s="8" t="s">
        <v>15</v>
      </c>
      <c r="D39" s="8" t="s">
        <v>30</v>
      </c>
      <c r="E39" s="9" t="s">
        <v>76</v>
      </c>
      <c r="F39" s="9">
        <v>1</v>
      </c>
      <c r="G39" s="8" t="s">
        <v>13</v>
      </c>
      <c r="H39" s="8">
        <v>702</v>
      </c>
    </row>
    <row r="40" s="2" customFormat="1" ht="22.5" customHeight="1" spans="1:8">
      <c r="A40" s="8">
        <f>38</f>
        <v>38</v>
      </c>
      <c r="B40" s="8" t="s">
        <v>9</v>
      </c>
      <c r="C40" s="8" t="s">
        <v>77</v>
      </c>
      <c r="D40" s="8" t="s">
        <v>78</v>
      </c>
      <c r="E40" s="9" t="s">
        <v>79</v>
      </c>
      <c r="F40" s="9">
        <v>1</v>
      </c>
      <c r="G40" s="8" t="s">
        <v>13</v>
      </c>
      <c r="H40" s="8">
        <v>702</v>
      </c>
    </row>
    <row r="41" s="2" customFormat="1" ht="22.5" customHeight="1" spans="1:8">
      <c r="A41" s="8">
        <f>39</f>
        <v>39</v>
      </c>
      <c r="B41" s="8" t="s">
        <v>9</v>
      </c>
      <c r="C41" s="8" t="s">
        <v>43</v>
      </c>
      <c r="D41" s="8" t="s">
        <v>44</v>
      </c>
      <c r="E41" s="9" t="s">
        <v>80</v>
      </c>
      <c r="F41" s="9">
        <v>1</v>
      </c>
      <c r="G41" s="8" t="s">
        <v>13</v>
      </c>
      <c r="H41" s="8">
        <v>702</v>
      </c>
    </row>
    <row r="42" s="2" customFormat="1" ht="22.5" customHeight="1" spans="1:8">
      <c r="A42" s="8">
        <f>40</f>
        <v>40</v>
      </c>
      <c r="B42" s="8" t="s">
        <v>9</v>
      </c>
      <c r="C42" s="8" t="s">
        <v>15</v>
      </c>
      <c r="D42" s="8" t="s">
        <v>28</v>
      </c>
      <c r="E42" s="9" t="s">
        <v>81</v>
      </c>
      <c r="F42" s="9">
        <v>1</v>
      </c>
      <c r="G42" s="8" t="s">
        <v>27</v>
      </c>
      <c r="H42" s="8">
        <v>760</v>
      </c>
    </row>
    <row r="43" s="2" customFormat="1" ht="22.5" customHeight="1" spans="1:8">
      <c r="A43" s="8">
        <f>41</f>
        <v>41</v>
      </c>
      <c r="B43" s="8" t="s">
        <v>9</v>
      </c>
      <c r="C43" s="8" t="s">
        <v>82</v>
      </c>
      <c r="D43" s="8" t="s">
        <v>83</v>
      </c>
      <c r="E43" s="9" t="s">
        <v>84</v>
      </c>
      <c r="F43" s="9">
        <v>1</v>
      </c>
      <c r="G43" s="8" t="s">
        <v>27</v>
      </c>
      <c r="H43" s="8">
        <v>760</v>
      </c>
    </row>
    <row r="44" s="2" customFormat="1" ht="22.5" customHeight="1" spans="1:8">
      <c r="A44" s="8">
        <f>42</f>
        <v>42</v>
      </c>
      <c r="B44" s="8" t="s">
        <v>9</v>
      </c>
      <c r="C44" s="8" t="s">
        <v>59</v>
      </c>
      <c r="D44" s="8" t="s">
        <v>85</v>
      </c>
      <c r="E44" s="9" t="s">
        <v>86</v>
      </c>
      <c r="F44" s="9">
        <v>1</v>
      </c>
      <c r="G44" s="8" t="s">
        <v>13</v>
      </c>
      <c r="H44" s="8">
        <v>702</v>
      </c>
    </row>
    <row r="45" s="2" customFormat="1" ht="22.5" customHeight="1" spans="1:8">
      <c r="A45" s="8">
        <f>43</f>
        <v>43</v>
      </c>
      <c r="B45" s="8" t="s">
        <v>9</v>
      </c>
      <c r="C45" s="8" t="s">
        <v>15</v>
      </c>
      <c r="D45" s="8" t="s">
        <v>64</v>
      </c>
      <c r="E45" s="9" t="s">
        <v>87</v>
      </c>
      <c r="F45" s="9">
        <v>1</v>
      </c>
      <c r="G45" s="8" t="s">
        <v>13</v>
      </c>
      <c r="H45" s="8">
        <v>702</v>
      </c>
    </row>
    <row r="46" s="2" customFormat="1" ht="22.5" customHeight="1" spans="1:8">
      <c r="A46" s="8">
        <f>44</f>
        <v>44</v>
      </c>
      <c r="B46" s="8" t="s">
        <v>9</v>
      </c>
      <c r="C46" s="8" t="s">
        <v>15</v>
      </c>
      <c r="D46" s="8" t="s">
        <v>20</v>
      </c>
      <c r="E46" s="9" t="s">
        <v>88</v>
      </c>
      <c r="F46" s="9">
        <v>1</v>
      </c>
      <c r="G46" s="8" t="s">
        <v>27</v>
      </c>
      <c r="H46" s="8">
        <v>760</v>
      </c>
    </row>
    <row r="47" s="2" customFormat="1" ht="22.5" customHeight="1" spans="1:8">
      <c r="A47" s="8">
        <f>45</f>
        <v>45</v>
      </c>
      <c r="B47" s="8" t="s">
        <v>9</v>
      </c>
      <c r="C47" s="8" t="s">
        <v>89</v>
      </c>
      <c r="D47" s="8" t="s">
        <v>90</v>
      </c>
      <c r="E47" s="9" t="s">
        <v>91</v>
      </c>
      <c r="F47" s="9">
        <v>1</v>
      </c>
      <c r="G47" s="8" t="s">
        <v>13</v>
      </c>
      <c r="H47" s="8">
        <v>702</v>
      </c>
    </row>
    <row r="48" s="2" customFormat="1" ht="22.5" customHeight="1" spans="1:8">
      <c r="A48" s="8">
        <f>46</f>
        <v>46</v>
      </c>
      <c r="B48" s="8" t="s">
        <v>9</v>
      </c>
      <c r="C48" s="8" t="s">
        <v>15</v>
      </c>
      <c r="D48" s="8" t="s">
        <v>40</v>
      </c>
      <c r="E48" s="9" t="s">
        <v>29</v>
      </c>
      <c r="F48" s="9">
        <v>1</v>
      </c>
      <c r="G48" s="8" t="s">
        <v>13</v>
      </c>
      <c r="H48" s="8">
        <v>702</v>
      </c>
    </row>
    <row r="49" s="2" customFormat="1" ht="22.5" customHeight="1" spans="1:8">
      <c r="A49" s="8">
        <f>47</f>
        <v>47</v>
      </c>
      <c r="B49" s="8" t="s">
        <v>9</v>
      </c>
      <c r="C49" s="8" t="s">
        <v>59</v>
      </c>
      <c r="D49" s="8" t="s">
        <v>85</v>
      </c>
      <c r="E49" s="9" t="s">
        <v>92</v>
      </c>
      <c r="F49" s="9">
        <v>2</v>
      </c>
      <c r="G49" s="8" t="s">
        <v>32</v>
      </c>
      <c r="H49" s="8">
        <v>804</v>
      </c>
    </row>
    <row r="50" s="2" customFormat="1" ht="22.5" customHeight="1" spans="1:8">
      <c r="A50" s="8">
        <f>48</f>
        <v>48</v>
      </c>
      <c r="B50" s="8" t="s">
        <v>9</v>
      </c>
      <c r="C50" s="8" t="s">
        <v>15</v>
      </c>
      <c r="D50" s="8" t="s">
        <v>33</v>
      </c>
      <c r="E50" s="9" t="s">
        <v>93</v>
      </c>
      <c r="F50" s="9">
        <v>1</v>
      </c>
      <c r="G50" s="8" t="s">
        <v>27</v>
      </c>
      <c r="H50" s="8">
        <v>760</v>
      </c>
    </row>
    <row r="51" s="2" customFormat="1" ht="22.5" customHeight="1" spans="1:8">
      <c r="A51" s="8">
        <f>49</f>
        <v>49</v>
      </c>
      <c r="B51" s="8" t="s">
        <v>9</v>
      </c>
      <c r="C51" s="8" t="s">
        <v>94</v>
      </c>
      <c r="D51" s="8" t="s">
        <v>95</v>
      </c>
      <c r="E51" s="9" t="s">
        <v>96</v>
      </c>
      <c r="F51" s="9">
        <v>1</v>
      </c>
      <c r="G51" s="8" t="s">
        <v>32</v>
      </c>
      <c r="H51" s="8">
        <v>402</v>
      </c>
    </row>
    <row r="52" s="2" customFormat="1" ht="22.5" customHeight="1" spans="1:8">
      <c r="A52" s="8">
        <f>50</f>
        <v>50</v>
      </c>
      <c r="B52" s="8" t="s">
        <v>9</v>
      </c>
      <c r="C52" s="8" t="s">
        <v>22</v>
      </c>
      <c r="D52" s="8" t="s">
        <v>23</v>
      </c>
      <c r="E52" s="9" t="s">
        <v>97</v>
      </c>
      <c r="F52" s="9">
        <v>2</v>
      </c>
      <c r="G52" s="8" t="s">
        <v>13</v>
      </c>
      <c r="H52" s="8">
        <v>1404</v>
      </c>
    </row>
    <row r="53" s="2" customFormat="1" ht="22.5" customHeight="1" spans="1:8">
      <c r="A53" s="8">
        <f>51</f>
        <v>51</v>
      </c>
      <c r="B53" s="8" t="s">
        <v>9</v>
      </c>
      <c r="C53" s="8" t="s">
        <v>10</v>
      </c>
      <c r="D53" s="8" t="s">
        <v>35</v>
      </c>
      <c r="E53" s="9" t="s">
        <v>98</v>
      </c>
      <c r="F53" s="9">
        <v>1</v>
      </c>
      <c r="G53" s="8" t="s">
        <v>27</v>
      </c>
      <c r="H53" s="8">
        <v>760</v>
      </c>
    </row>
    <row r="54" s="2" customFormat="1" ht="22.5" customHeight="1" spans="1:8">
      <c r="A54" s="8">
        <f>52</f>
        <v>52</v>
      </c>
      <c r="B54" s="8" t="s">
        <v>9</v>
      </c>
      <c r="C54" s="8" t="s">
        <v>15</v>
      </c>
      <c r="D54" s="8" t="s">
        <v>18</v>
      </c>
      <c r="E54" s="9" t="s">
        <v>99</v>
      </c>
      <c r="F54" s="9">
        <v>1</v>
      </c>
      <c r="G54" s="8" t="s">
        <v>13</v>
      </c>
      <c r="H54" s="8">
        <v>702</v>
      </c>
    </row>
    <row r="55" s="2" customFormat="1" ht="22.5" customHeight="1" spans="1:8">
      <c r="A55" s="8">
        <f>53</f>
        <v>53</v>
      </c>
      <c r="B55" s="8" t="s">
        <v>9</v>
      </c>
      <c r="C55" s="8" t="s">
        <v>15</v>
      </c>
      <c r="D55" s="8" t="s">
        <v>28</v>
      </c>
      <c r="E55" s="9" t="s">
        <v>100</v>
      </c>
      <c r="F55" s="9">
        <v>1</v>
      </c>
      <c r="G55" s="8" t="s">
        <v>13</v>
      </c>
      <c r="H55" s="8">
        <v>702</v>
      </c>
    </row>
    <row r="56" s="2" customFormat="1" ht="22.5" customHeight="1" spans="1:8">
      <c r="A56" s="8">
        <f>54</f>
        <v>54</v>
      </c>
      <c r="B56" s="8" t="s">
        <v>9</v>
      </c>
      <c r="C56" s="8" t="s">
        <v>47</v>
      </c>
      <c r="D56" s="8" t="s">
        <v>48</v>
      </c>
      <c r="E56" s="9" t="s">
        <v>101</v>
      </c>
      <c r="F56" s="9">
        <v>1</v>
      </c>
      <c r="G56" s="8" t="s">
        <v>13</v>
      </c>
      <c r="H56" s="8">
        <v>702</v>
      </c>
    </row>
    <row r="57" s="2" customFormat="1" ht="22.5" customHeight="1" spans="1:8">
      <c r="A57" s="8">
        <f>55</f>
        <v>55</v>
      </c>
      <c r="B57" s="8" t="s">
        <v>9</v>
      </c>
      <c r="C57" s="8" t="s">
        <v>102</v>
      </c>
      <c r="D57" s="8" t="s">
        <v>103</v>
      </c>
      <c r="E57" s="9" t="s">
        <v>104</v>
      </c>
      <c r="F57" s="9">
        <v>1</v>
      </c>
      <c r="G57" s="8" t="s">
        <v>13</v>
      </c>
      <c r="H57" s="8">
        <v>702</v>
      </c>
    </row>
    <row r="58" s="2" customFormat="1" ht="22.5" customHeight="1" spans="1:8">
      <c r="A58" s="8">
        <f>56</f>
        <v>56</v>
      </c>
      <c r="B58" s="8" t="s">
        <v>9</v>
      </c>
      <c r="C58" s="8" t="s">
        <v>15</v>
      </c>
      <c r="D58" s="8" t="s">
        <v>28</v>
      </c>
      <c r="E58" s="9" t="s">
        <v>105</v>
      </c>
      <c r="F58" s="9">
        <v>2</v>
      </c>
      <c r="G58" s="8" t="s">
        <v>27</v>
      </c>
      <c r="H58" s="8">
        <v>1520</v>
      </c>
    </row>
    <row r="59" s="2" customFormat="1" ht="22.5" customHeight="1" spans="1:8">
      <c r="A59" s="8">
        <f>57</f>
        <v>57</v>
      </c>
      <c r="B59" s="8" t="s">
        <v>9</v>
      </c>
      <c r="C59" s="8" t="s">
        <v>15</v>
      </c>
      <c r="D59" s="8" t="s">
        <v>52</v>
      </c>
      <c r="E59" s="9" t="s">
        <v>106</v>
      </c>
      <c r="F59" s="9">
        <v>1</v>
      </c>
      <c r="G59" s="8" t="s">
        <v>13</v>
      </c>
      <c r="H59" s="8">
        <v>702</v>
      </c>
    </row>
    <row r="60" s="2" customFormat="1" ht="22.5" customHeight="1" spans="1:8">
      <c r="A60" s="8">
        <f>58</f>
        <v>58</v>
      </c>
      <c r="B60" s="8" t="s">
        <v>9</v>
      </c>
      <c r="C60" s="8" t="s">
        <v>15</v>
      </c>
      <c r="D60" s="8" t="s">
        <v>33</v>
      </c>
      <c r="E60" s="9" t="s">
        <v>107</v>
      </c>
      <c r="F60" s="9">
        <v>1</v>
      </c>
      <c r="G60" s="8" t="s">
        <v>13</v>
      </c>
      <c r="H60" s="8">
        <v>702</v>
      </c>
    </row>
    <row r="61" s="2" customFormat="1" ht="22.5" customHeight="1" spans="1:8">
      <c r="A61" s="8">
        <f>59</f>
        <v>59</v>
      </c>
      <c r="B61" s="8" t="s">
        <v>9</v>
      </c>
      <c r="C61" s="8" t="s">
        <v>102</v>
      </c>
      <c r="D61" s="8" t="s">
        <v>103</v>
      </c>
      <c r="E61" s="9" t="s">
        <v>108</v>
      </c>
      <c r="F61" s="9">
        <v>2</v>
      </c>
      <c r="G61" s="8" t="s">
        <v>13</v>
      </c>
      <c r="H61" s="8">
        <v>1404</v>
      </c>
    </row>
    <row r="62" s="2" customFormat="1" ht="22.5" customHeight="1" spans="1:8">
      <c r="A62" s="8">
        <f>60</f>
        <v>60</v>
      </c>
      <c r="B62" s="8" t="s">
        <v>9</v>
      </c>
      <c r="C62" s="8" t="s">
        <v>109</v>
      </c>
      <c r="D62" s="8" t="s">
        <v>110</v>
      </c>
      <c r="E62" s="9" t="s">
        <v>111</v>
      </c>
      <c r="F62" s="9">
        <v>1</v>
      </c>
      <c r="G62" s="8" t="s">
        <v>13</v>
      </c>
      <c r="H62" s="8">
        <v>702</v>
      </c>
    </row>
    <row r="63" s="2" customFormat="1" ht="22.5" customHeight="1" spans="1:8">
      <c r="A63" s="8">
        <f>61</f>
        <v>61</v>
      </c>
      <c r="B63" s="8" t="s">
        <v>9</v>
      </c>
      <c r="C63" s="8" t="s">
        <v>59</v>
      </c>
      <c r="D63" s="8" t="s">
        <v>112</v>
      </c>
      <c r="E63" s="9" t="s">
        <v>113</v>
      </c>
      <c r="F63" s="9">
        <v>1</v>
      </c>
      <c r="G63" s="8" t="s">
        <v>27</v>
      </c>
      <c r="H63" s="8">
        <v>760</v>
      </c>
    </row>
    <row r="64" s="2" customFormat="1" ht="22.5" customHeight="1" spans="1:8">
      <c r="A64" s="8">
        <f>62</f>
        <v>62</v>
      </c>
      <c r="B64" s="8" t="s">
        <v>9</v>
      </c>
      <c r="C64" s="8" t="s">
        <v>89</v>
      </c>
      <c r="D64" s="8" t="s">
        <v>90</v>
      </c>
      <c r="E64" s="9" t="s">
        <v>114</v>
      </c>
      <c r="F64" s="9">
        <v>1</v>
      </c>
      <c r="G64" s="8" t="s">
        <v>13</v>
      </c>
      <c r="H64" s="8">
        <v>702</v>
      </c>
    </row>
    <row r="65" s="2" customFormat="1" ht="22.5" customHeight="1" spans="1:8">
      <c r="A65" s="8">
        <f>63</f>
        <v>63</v>
      </c>
      <c r="B65" s="8" t="s">
        <v>9</v>
      </c>
      <c r="C65" s="8" t="s">
        <v>77</v>
      </c>
      <c r="D65" s="8" t="s">
        <v>115</v>
      </c>
      <c r="E65" s="9" t="s">
        <v>116</v>
      </c>
      <c r="F65" s="9">
        <v>1</v>
      </c>
      <c r="G65" s="8" t="s">
        <v>13</v>
      </c>
      <c r="H65" s="8">
        <v>702</v>
      </c>
    </row>
    <row r="66" s="2" customFormat="1" ht="22.5" customHeight="1" spans="1:8">
      <c r="A66" s="8">
        <f>64</f>
        <v>64</v>
      </c>
      <c r="B66" s="8" t="s">
        <v>9</v>
      </c>
      <c r="C66" s="8" t="s">
        <v>15</v>
      </c>
      <c r="D66" s="8" t="s">
        <v>20</v>
      </c>
      <c r="E66" s="9" t="s">
        <v>117</v>
      </c>
      <c r="F66" s="9">
        <v>1</v>
      </c>
      <c r="G66" s="8" t="s">
        <v>27</v>
      </c>
      <c r="H66" s="8">
        <v>760</v>
      </c>
    </row>
    <row r="67" s="2" customFormat="1" ht="22.5" customHeight="1" spans="1:8">
      <c r="A67" s="8">
        <f>65</f>
        <v>65</v>
      </c>
      <c r="B67" s="8" t="s">
        <v>9</v>
      </c>
      <c r="C67" s="8" t="s">
        <v>47</v>
      </c>
      <c r="D67" s="8" t="s">
        <v>118</v>
      </c>
      <c r="E67" s="9" t="s">
        <v>119</v>
      </c>
      <c r="F67" s="9">
        <v>1</v>
      </c>
      <c r="G67" s="8" t="s">
        <v>32</v>
      </c>
      <c r="H67" s="8">
        <v>402</v>
      </c>
    </row>
    <row r="68" s="2" customFormat="1" ht="22.5" customHeight="1" spans="1:8">
      <c r="A68" s="8">
        <f>66</f>
        <v>66</v>
      </c>
      <c r="B68" s="8" t="s">
        <v>9</v>
      </c>
      <c r="C68" s="8" t="s">
        <v>89</v>
      </c>
      <c r="D68" s="8" t="s">
        <v>90</v>
      </c>
      <c r="E68" s="9" t="s">
        <v>120</v>
      </c>
      <c r="F68" s="9">
        <v>1</v>
      </c>
      <c r="G68" s="8" t="s">
        <v>27</v>
      </c>
      <c r="H68" s="8">
        <v>760</v>
      </c>
    </row>
    <row r="69" s="2" customFormat="1" ht="22.5" customHeight="1" spans="1:8">
      <c r="A69" s="8">
        <f>67</f>
        <v>67</v>
      </c>
      <c r="B69" s="8" t="s">
        <v>9</v>
      </c>
      <c r="C69" s="8" t="s">
        <v>43</v>
      </c>
      <c r="D69" s="8" t="s">
        <v>121</v>
      </c>
      <c r="E69" s="9" t="s">
        <v>122</v>
      </c>
      <c r="F69" s="9">
        <v>1</v>
      </c>
      <c r="G69" s="8" t="s">
        <v>13</v>
      </c>
      <c r="H69" s="8">
        <v>702</v>
      </c>
    </row>
    <row r="70" s="2" customFormat="1" ht="22.5" customHeight="1" spans="1:8">
      <c r="A70" s="8">
        <f>68</f>
        <v>68</v>
      </c>
      <c r="B70" s="8" t="s">
        <v>9</v>
      </c>
      <c r="C70" s="8" t="s">
        <v>15</v>
      </c>
      <c r="D70" s="8" t="s">
        <v>30</v>
      </c>
      <c r="E70" s="9" t="s">
        <v>123</v>
      </c>
      <c r="F70" s="9">
        <v>1</v>
      </c>
      <c r="G70" s="8" t="s">
        <v>13</v>
      </c>
      <c r="H70" s="8">
        <v>702</v>
      </c>
    </row>
    <row r="71" s="2" customFormat="1" ht="22.5" customHeight="1" spans="1:8">
      <c r="A71" s="8">
        <f>69</f>
        <v>69</v>
      </c>
      <c r="B71" s="8" t="s">
        <v>9</v>
      </c>
      <c r="C71" s="8" t="s">
        <v>10</v>
      </c>
      <c r="D71" s="8" t="s">
        <v>74</v>
      </c>
      <c r="E71" s="9" t="s">
        <v>124</v>
      </c>
      <c r="F71" s="9">
        <v>1</v>
      </c>
      <c r="G71" s="8" t="s">
        <v>13</v>
      </c>
      <c r="H71" s="8">
        <v>702</v>
      </c>
    </row>
    <row r="72" s="2" customFormat="1" ht="22.5" customHeight="1" spans="1:8">
      <c r="A72" s="8">
        <f>70</f>
        <v>70</v>
      </c>
      <c r="B72" s="8" t="s">
        <v>9</v>
      </c>
      <c r="C72" s="8" t="s">
        <v>15</v>
      </c>
      <c r="D72" s="8" t="s">
        <v>30</v>
      </c>
      <c r="E72" s="9" t="s">
        <v>125</v>
      </c>
      <c r="F72" s="9">
        <v>1</v>
      </c>
      <c r="G72" s="8" t="s">
        <v>13</v>
      </c>
      <c r="H72" s="8">
        <v>702</v>
      </c>
    </row>
    <row r="73" s="2" customFormat="1" ht="22.5" customHeight="1" spans="1:8">
      <c r="A73" s="8">
        <f>71</f>
        <v>71</v>
      </c>
      <c r="B73" s="8" t="s">
        <v>9</v>
      </c>
      <c r="C73" s="8" t="s">
        <v>15</v>
      </c>
      <c r="D73" s="8" t="s">
        <v>40</v>
      </c>
      <c r="E73" s="9" t="s">
        <v>120</v>
      </c>
      <c r="F73" s="9">
        <v>1</v>
      </c>
      <c r="G73" s="8" t="s">
        <v>32</v>
      </c>
      <c r="H73" s="8">
        <v>402</v>
      </c>
    </row>
    <row r="74" s="2" customFormat="1" ht="22.5" customHeight="1" spans="1:8">
      <c r="A74" s="8">
        <f>72</f>
        <v>72</v>
      </c>
      <c r="B74" s="8" t="s">
        <v>9</v>
      </c>
      <c r="C74" s="8" t="s">
        <v>22</v>
      </c>
      <c r="D74" s="8" t="s">
        <v>23</v>
      </c>
      <c r="E74" s="9" t="s">
        <v>126</v>
      </c>
      <c r="F74" s="9">
        <v>1</v>
      </c>
      <c r="G74" s="8" t="s">
        <v>13</v>
      </c>
      <c r="H74" s="8">
        <v>702</v>
      </c>
    </row>
    <row r="75" s="2" customFormat="1" ht="22.5" customHeight="1" spans="1:8">
      <c r="A75" s="8">
        <f>73</f>
        <v>73</v>
      </c>
      <c r="B75" s="8" t="s">
        <v>9</v>
      </c>
      <c r="C75" s="8" t="s">
        <v>15</v>
      </c>
      <c r="D75" s="8" t="s">
        <v>71</v>
      </c>
      <c r="E75" s="9" t="s">
        <v>127</v>
      </c>
      <c r="F75" s="9">
        <v>1</v>
      </c>
      <c r="G75" s="8" t="s">
        <v>27</v>
      </c>
      <c r="H75" s="8">
        <v>760</v>
      </c>
    </row>
    <row r="76" s="2" customFormat="1" ht="22.5" customHeight="1" spans="1:8">
      <c r="A76" s="8">
        <f>74</f>
        <v>74</v>
      </c>
      <c r="B76" s="8" t="s">
        <v>9</v>
      </c>
      <c r="C76" s="8" t="s">
        <v>15</v>
      </c>
      <c r="D76" s="8" t="s">
        <v>40</v>
      </c>
      <c r="E76" s="9" t="s">
        <v>128</v>
      </c>
      <c r="F76" s="9">
        <v>3</v>
      </c>
      <c r="G76" s="8" t="s">
        <v>13</v>
      </c>
      <c r="H76" s="8">
        <v>2106</v>
      </c>
    </row>
    <row r="77" s="2" customFormat="1" ht="22.5" customHeight="1" spans="1:8">
      <c r="A77" s="8">
        <f>75</f>
        <v>75</v>
      </c>
      <c r="B77" s="8" t="s">
        <v>9</v>
      </c>
      <c r="C77" s="8" t="s">
        <v>15</v>
      </c>
      <c r="D77" s="8" t="s">
        <v>30</v>
      </c>
      <c r="E77" s="9" t="s">
        <v>120</v>
      </c>
      <c r="F77" s="9">
        <v>2</v>
      </c>
      <c r="G77" s="8" t="s">
        <v>13</v>
      </c>
      <c r="H77" s="8">
        <v>1404</v>
      </c>
    </row>
    <row r="78" s="2" customFormat="1" ht="22.5" customHeight="1" spans="1:8">
      <c r="A78" s="8">
        <f>76</f>
        <v>76</v>
      </c>
      <c r="B78" s="8" t="s">
        <v>9</v>
      </c>
      <c r="C78" s="8" t="s">
        <v>15</v>
      </c>
      <c r="D78" s="8" t="s">
        <v>62</v>
      </c>
      <c r="E78" s="9" t="s">
        <v>129</v>
      </c>
      <c r="F78" s="9">
        <v>2</v>
      </c>
      <c r="G78" s="8" t="s">
        <v>32</v>
      </c>
      <c r="H78" s="8">
        <v>804</v>
      </c>
    </row>
    <row r="79" s="2" customFormat="1" ht="22.5" customHeight="1" spans="1:8">
      <c r="A79" s="8">
        <f>77</f>
        <v>77</v>
      </c>
      <c r="B79" s="8" t="s">
        <v>9</v>
      </c>
      <c r="C79" s="8" t="s">
        <v>15</v>
      </c>
      <c r="D79" s="8" t="s">
        <v>28</v>
      </c>
      <c r="E79" s="9" t="s">
        <v>130</v>
      </c>
      <c r="F79" s="9">
        <v>1</v>
      </c>
      <c r="G79" s="8" t="s">
        <v>13</v>
      </c>
      <c r="H79" s="8">
        <v>702</v>
      </c>
    </row>
    <row r="80" s="2" customFormat="1" ht="22.5" customHeight="1" spans="1:8">
      <c r="A80" s="8">
        <f>78</f>
        <v>78</v>
      </c>
      <c r="B80" s="8" t="s">
        <v>9</v>
      </c>
      <c r="C80" s="8" t="s">
        <v>15</v>
      </c>
      <c r="D80" s="8" t="s">
        <v>71</v>
      </c>
      <c r="E80" s="9" t="s">
        <v>131</v>
      </c>
      <c r="F80" s="9">
        <v>1</v>
      </c>
      <c r="G80" s="8" t="s">
        <v>32</v>
      </c>
      <c r="H80" s="8">
        <v>402</v>
      </c>
    </row>
    <row r="81" s="2" customFormat="1" ht="22.5" customHeight="1" spans="1:8">
      <c r="A81" s="8">
        <f>79</f>
        <v>79</v>
      </c>
      <c r="B81" s="8" t="s">
        <v>9</v>
      </c>
      <c r="C81" s="8" t="s">
        <v>15</v>
      </c>
      <c r="D81" s="8" t="s">
        <v>33</v>
      </c>
      <c r="E81" s="9" t="s">
        <v>132</v>
      </c>
      <c r="F81" s="9">
        <v>1</v>
      </c>
      <c r="G81" s="8" t="s">
        <v>13</v>
      </c>
      <c r="H81" s="8">
        <v>702</v>
      </c>
    </row>
    <row r="82" s="2" customFormat="1" ht="22.5" customHeight="1" spans="1:8">
      <c r="A82" s="8">
        <f>80</f>
        <v>80</v>
      </c>
      <c r="B82" s="8" t="s">
        <v>9</v>
      </c>
      <c r="C82" s="8" t="s">
        <v>22</v>
      </c>
      <c r="D82" s="8" t="s">
        <v>23</v>
      </c>
      <c r="E82" s="9" t="s">
        <v>133</v>
      </c>
      <c r="F82" s="9">
        <v>1</v>
      </c>
      <c r="G82" s="8" t="s">
        <v>13</v>
      </c>
      <c r="H82" s="8">
        <v>702</v>
      </c>
    </row>
    <row r="83" s="2" customFormat="1" ht="22.5" customHeight="1" spans="1:8">
      <c r="A83" s="8">
        <f>81</f>
        <v>81</v>
      </c>
      <c r="B83" s="8" t="s">
        <v>9</v>
      </c>
      <c r="C83" s="8" t="s">
        <v>10</v>
      </c>
      <c r="D83" s="8" t="s">
        <v>11</v>
      </c>
      <c r="E83" s="9" t="s">
        <v>134</v>
      </c>
      <c r="F83" s="9">
        <v>1</v>
      </c>
      <c r="G83" s="8" t="s">
        <v>13</v>
      </c>
      <c r="H83" s="8">
        <v>702</v>
      </c>
    </row>
    <row r="84" s="2" customFormat="1" ht="22.5" customHeight="1" spans="1:8">
      <c r="A84" s="8">
        <f>82</f>
        <v>82</v>
      </c>
      <c r="B84" s="8" t="s">
        <v>9</v>
      </c>
      <c r="C84" s="8" t="s">
        <v>56</v>
      </c>
      <c r="D84" s="8" t="s">
        <v>135</v>
      </c>
      <c r="E84" s="9" t="s">
        <v>136</v>
      </c>
      <c r="F84" s="9">
        <v>1</v>
      </c>
      <c r="G84" s="8" t="s">
        <v>27</v>
      </c>
      <c r="H84" s="8">
        <v>760</v>
      </c>
    </row>
    <row r="85" s="2" customFormat="1" ht="22.5" customHeight="1" spans="1:8">
      <c r="A85" s="8">
        <f>83</f>
        <v>83</v>
      </c>
      <c r="B85" s="8" t="s">
        <v>9</v>
      </c>
      <c r="C85" s="8" t="s">
        <v>15</v>
      </c>
      <c r="D85" s="8" t="s">
        <v>18</v>
      </c>
      <c r="E85" s="9" t="s">
        <v>137</v>
      </c>
      <c r="F85" s="9">
        <v>3</v>
      </c>
      <c r="G85" s="8" t="s">
        <v>27</v>
      </c>
      <c r="H85" s="8">
        <v>2280</v>
      </c>
    </row>
    <row r="86" s="2" customFormat="1" ht="22.5" customHeight="1" spans="1:8">
      <c r="A86" s="8">
        <f>84</f>
        <v>84</v>
      </c>
      <c r="B86" s="8" t="s">
        <v>9</v>
      </c>
      <c r="C86" s="8" t="s">
        <v>15</v>
      </c>
      <c r="D86" s="8" t="s">
        <v>64</v>
      </c>
      <c r="E86" s="9" t="s">
        <v>138</v>
      </c>
      <c r="F86" s="9">
        <v>1</v>
      </c>
      <c r="G86" s="8" t="s">
        <v>13</v>
      </c>
      <c r="H86" s="8">
        <v>702</v>
      </c>
    </row>
    <row r="87" s="2" customFormat="1" ht="22.5" customHeight="1" spans="1:8">
      <c r="A87" s="8">
        <f>85</f>
        <v>85</v>
      </c>
      <c r="B87" s="8" t="s">
        <v>9</v>
      </c>
      <c r="C87" s="8" t="s">
        <v>15</v>
      </c>
      <c r="D87" s="8" t="s">
        <v>20</v>
      </c>
      <c r="E87" s="9" t="s">
        <v>139</v>
      </c>
      <c r="F87" s="9">
        <v>2</v>
      </c>
      <c r="G87" s="8" t="s">
        <v>27</v>
      </c>
      <c r="H87" s="8">
        <v>1520</v>
      </c>
    </row>
    <row r="88" s="2" customFormat="1" ht="22.5" customHeight="1" spans="1:8">
      <c r="A88" s="8">
        <f>86</f>
        <v>86</v>
      </c>
      <c r="B88" s="8" t="s">
        <v>9</v>
      </c>
      <c r="C88" s="8" t="s">
        <v>22</v>
      </c>
      <c r="D88" s="8" t="s">
        <v>23</v>
      </c>
      <c r="E88" s="9" t="s">
        <v>140</v>
      </c>
      <c r="F88" s="9">
        <v>1</v>
      </c>
      <c r="G88" s="8" t="s">
        <v>13</v>
      </c>
      <c r="H88" s="8">
        <v>702</v>
      </c>
    </row>
    <row r="89" s="2" customFormat="1" ht="22.5" customHeight="1" spans="1:8">
      <c r="A89" s="8">
        <f>87</f>
        <v>87</v>
      </c>
      <c r="B89" s="8" t="s">
        <v>9</v>
      </c>
      <c r="C89" s="8" t="s">
        <v>59</v>
      </c>
      <c r="D89" s="8" t="s">
        <v>141</v>
      </c>
      <c r="E89" s="9" t="s">
        <v>142</v>
      </c>
      <c r="F89" s="9">
        <v>1</v>
      </c>
      <c r="G89" s="8" t="s">
        <v>13</v>
      </c>
      <c r="H89" s="8">
        <v>702</v>
      </c>
    </row>
    <row r="90" s="2" customFormat="1" ht="22.5" customHeight="1" spans="1:8">
      <c r="A90" s="8">
        <f>88</f>
        <v>88</v>
      </c>
      <c r="B90" s="8" t="s">
        <v>9</v>
      </c>
      <c r="C90" s="8" t="s">
        <v>143</v>
      </c>
      <c r="D90" s="8" t="s">
        <v>144</v>
      </c>
      <c r="E90" s="9" t="s">
        <v>145</v>
      </c>
      <c r="F90" s="9">
        <v>1</v>
      </c>
      <c r="G90" s="8" t="s">
        <v>13</v>
      </c>
      <c r="H90" s="8">
        <v>702</v>
      </c>
    </row>
    <row r="91" s="2" customFormat="1" ht="22.5" customHeight="1" spans="1:8">
      <c r="A91" s="8">
        <f>89</f>
        <v>89</v>
      </c>
      <c r="B91" s="8" t="s">
        <v>9</v>
      </c>
      <c r="C91" s="8" t="s">
        <v>15</v>
      </c>
      <c r="D91" s="8" t="s">
        <v>40</v>
      </c>
      <c r="E91" s="9" t="s">
        <v>146</v>
      </c>
      <c r="F91" s="9">
        <v>1</v>
      </c>
      <c r="G91" s="8" t="s">
        <v>27</v>
      </c>
      <c r="H91" s="8">
        <v>760</v>
      </c>
    </row>
    <row r="92" s="2" customFormat="1" ht="22.5" customHeight="1" spans="1:8">
      <c r="A92" s="8">
        <f>90</f>
        <v>90</v>
      </c>
      <c r="B92" s="8" t="s">
        <v>9</v>
      </c>
      <c r="C92" s="8" t="s">
        <v>15</v>
      </c>
      <c r="D92" s="8" t="s">
        <v>30</v>
      </c>
      <c r="E92" s="9" t="s">
        <v>147</v>
      </c>
      <c r="F92" s="9">
        <v>1</v>
      </c>
      <c r="G92" s="8" t="s">
        <v>27</v>
      </c>
      <c r="H92" s="8">
        <v>760</v>
      </c>
    </row>
    <row r="93" s="2" customFormat="1" ht="22.5" customHeight="1" spans="1:8">
      <c r="A93" s="8">
        <f>91</f>
        <v>91</v>
      </c>
      <c r="B93" s="8" t="s">
        <v>9</v>
      </c>
      <c r="C93" s="8" t="s">
        <v>15</v>
      </c>
      <c r="D93" s="8" t="s">
        <v>20</v>
      </c>
      <c r="E93" s="9" t="s">
        <v>148</v>
      </c>
      <c r="F93" s="9">
        <v>1</v>
      </c>
      <c r="G93" s="8" t="s">
        <v>27</v>
      </c>
      <c r="H93" s="8">
        <v>760</v>
      </c>
    </row>
    <row r="94" s="2" customFormat="1" ht="22.5" customHeight="1" spans="1:8">
      <c r="A94" s="8">
        <f>92</f>
        <v>92</v>
      </c>
      <c r="B94" s="8" t="s">
        <v>9</v>
      </c>
      <c r="C94" s="8" t="s">
        <v>77</v>
      </c>
      <c r="D94" s="8" t="s">
        <v>115</v>
      </c>
      <c r="E94" s="9" t="s">
        <v>117</v>
      </c>
      <c r="F94" s="9">
        <v>1</v>
      </c>
      <c r="G94" s="8" t="s">
        <v>13</v>
      </c>
      <c r="H94" s="8">
        <v>702</v>
      </c>
    </row>
    <row r="95" s="2" customFormat="1" ht="22.5" customHeight="1" spans="1:8">
      <c r="A95" s="8">
        <f>93</f>
        <v>93</v>
      </c>
      <c r="B95" s="8" t="s">
        <v>9</v>
      </c>
      <c r="C95" s="8" t="s">
        <v>77</v>
      </c>
      <c r="D95" s="8" t="s">
        <v>115</v>
      </c>
      <c r="E95" s="9" t="s">
        <v>149</v>
      </c>
      <c r="F95" s="9">
        <v>1</v>
      </c>
      <c r="G95" s="8" t="s">
        <v>13</v>
      </c>
      <c r="H95" s="8">
        <v>702</v>
      </c>
    </row>
    <row r="96" s="2" customFormat="1" ht="22.5" customHeight="1" spans="1:8">
      <c r="A96" s="8">
        <f>94</f>
        <v>94</v>
      </c>
      <c r="B96" s="8" t="s">
        <v>9</v>
      </c>
      <c r="C96" s="8" t="s">
        <v>59</v>
      </c>
      <c r="D96" s="8" t="s">
        <v>85</v>
      </c>
      <c r="E96" s="9" t="s">
        <v>150</v>
      </c>
      <c r="F96" s="9">
        <v>2</v>
      </c>
      <c r="G96" s="8" t="s">
        <v>32</v>
      </c>
      <c r="H96" s="8">
        <v>804</v>
      </c>
    </row>
    <row r="97" s="2" customFormat="1" ht="22.5" customHeight="1" spans="1:8">
      <c r="A97" s="8">
        <f>95</f>
        <v>95</v>
      </c>
      <c r="B97" s="8" t="s">
        <v>9</v>
      </c>
      <c r="C97" s="8" t="s">
        <v>15</v>
      </c>
      <c r="D97" s="8" t="s">
        <v>71</v>
      </c>
      <c r="E97" s="9" t="s">
        <v>151</v>
      </c>
      <c r="F97" s="9">
        <v>1</v>
      </c>
      <c r="G97" s="8" t="s">
        <v>32</v>
      </c>
      <c r="H97" s="8">
        <v>402</v>
      </c>
    </row>
    <row r="98" s="2" customFormat="1" ht="22.5" customHeight="1" spans="1:8">
      <c r="A98" s="8">
        <f>96</f>
        <v>96</v>
      </c>
      <c r="B98" s="8" t="s">
        <v>9</v>
      </c>
      <c r="C98" s="8" t="s">
        <v>10</v>
      </c>
      <c r="D98" s="8" t="s">
        <v>11</v>
      </c>
      <c r="E98" s="9" t="s">
        <v>152</v>
      </c>
      <c r="F98" s="9">
        <v>1</v>
      </c>
      <c r="G98" s="8" t="s">
        <v>13</v>
      </c>
      <c r="H98" s="8">
        <v>702</v>
      </c>
    </row>
    <row r="99" s="2" customFormat="1" ht="22.5" customHeight="1" spans="1:8">
      <c r="A99" s="8">
        <f>97</f>
        <v>97</v>
      </c>
      <c r="B99" s="8" t="s">
        <v>9</v>
      </c>
      <c r="C99" s="8" t="s">
        <v>22</v>
      </c>
      <c r="D99" s="8" t="s">
        <v>23</v>
      </c>
      <c r="E99" s="9" t="s">
        <v>153</v>
      </c>
      <c r="F99" s="9">
        <v>2</v>
      </c>
      <c r="G99" s="8" t="s">
        <v>13</v>
      </c>
      <c r="H99" s="8">
        <v>1404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89</v>
      </c>
      <c r="D100" s="8" t="s">
        <v>90</v>
      </c>
      <c r="E100" s="9" t="s">
        <v>154</v>
      </c>
      <c r="F100" s="9">
        <v>1</v>
      </c>
      <c r="G100" s="8" t="s">
        <v>13</v>
      </c>
      <c r="H100" s="8">
        <v>702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89</v>
      </c>
      <c r="D101" s="8" t="s">
        <v>90</v>
      </c>
      <c r="E101" s="9" t="s">
        <v>155</v>
      </c>
      <c r="F101" s="9">
        <v>1</v>
      </c>
      <c r="G101" s="8" t="s">
        <v>13</v>
      </c>
      <c r="H101" s="8">
        <v>702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15</v>
      </c>
      <c r="D102" s="8" t="s">
        <v>40</v>
      </c>
      <c r="E102" s="9" t="s">
        <v>156</v>
      </c>
      <c r="F102" s="9">
        <v>4</v>
      </c>
      <c r="G102" s="8" t="s">
        <v>32</v>
      </c>
      <c r="H102" s="8">
        <v>1608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10</v>
      </c>
      <c r="D103" s="8" t="s">
        <v>11</v>
      </c>
      <c r="E103" s="9" t="s">
        <v>157</v>
      </c>
      <c r="F103" s="9">
        <v>1</v>
      </c>
      <c r="G103" s="8" t="s">
        <v>13</v>
      </c>
      <c r="H103" s="8">
        <v>702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15</v>
      </c>
      <c r="D104" s="8" t="s">
        <v>28</v>
      </c>
      <c r="E104" s="9" t="s">
        <v>158</v>
      </c>
      <c r="F104" s="9">
        <v>1</v>
      </c>
      <c r="G104" s="8" t="s">
        <v>32</v>
      </c>
      <c r="H104" s="8">
        <v>402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47</v>
      </c>
      <c r="D105" s="8" t="s">
        <v>48</v>
      </c>
      <c r="E105" s="9" t="s">
        <v>117</v>
      </c>
      <c r="F105" s="9">
        <v>2</v>
      </c>
      <c r="G105" s="8" t="s">
        <v>27</v>
      </c>
      <c r="H105" s="8">
        <v>1520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77</v>
      </c>
      <c r="D106" s="8" t="s">
        <v>115</v>
      </c>
      <c r="E106" s="9" t="s">
        <v>159</v>
      </c>
      <c r="F106" s="9">
        <v>1</v>
      </c>
      <c r="G106" s="8" t="s">
        <v>13</v>
      </c>
      <c r="H106" s="8">
        <v>702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10</v>
      </c>
      <c r="D107" s="8" t="s">
        <v>11</v>
      </c>
      <c r="E107" s="9" t="s">
        <v>160</v>
      </c>
      <c r="F107" s="9">
        <v>1</v>
      </c>
      <c r="G107" s="8" t="s">
        <v>13</v>
      </c>
      <c r="H107" s="8">
        <v>702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10</v>
      </c>
      <c r="D108" s="8" t="s">
        <v>11</v>
      </c>
      <c r="E108" s="9" t="s">
        <v>161</v>
      </c>
      <c r="F108" s="9">
        <v>1</v>
      </c>
      <c r="G108" s="8" t="s">
        <v>27</v>
      </c>
      <c r="H108" s="8">
        <v>760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15</v>
      </c>
      <c r="D109" s="8" t="s">
        <v>18</v>
      </c>
      <c r="E109" s="9" t="s">
        <v>162</v>
      </c>
      <c r="F109" s="9">
        <v>1</v>
      </c>
      <c r="G109" s="8" t="s">
        <v>13</v>
      </c>
      <c r="H109" s="8">
        <v>702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15</v>
      </c>
      <c r="D110" s="8" t="s">
        <v>33</v>
      </c>
      <c r="E110" s="9" t="s">
        <v>163</v>
      </c>
      <c r="F110" s="9">
        <v>1</v>
      </c>
      <c r="G110" s="8" t="s">
        <v>13</v>
      </c>
      <c r="H110" s="8">
        <v>702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10</v>
      </c>
      <c r="D111" s="8" t="s">
        <v>11</v>
      </c>
      <c r="E111" s="9" t="s">
        <v>164</v>
      </c>
      <c r="F111" s="9">
        <v>1</v>
      </c>
      <c r="G111" s="8" t="s">
        <v>13</v>
      </c>
      <c r="H111" s="8">
        <v>702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15</v>
      </c>
      <c r="D112" s="8" t="s">
        <v>40</v>
      </c>
      <c r="E112" s="9" t="s">
        <v>165</v>
      </c>
      <c r="F112" s="9">
        <v>1</v>
      </c>
      <c r="G112" s="8" t="s">
        <v>32</v>
      </c>
      <c r="H112" s="8">
        <v>402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15</v>
      </c>
      <c r="D113" s="8" t="s">
        <v>71</v>
      </c>
      <c r="E113" s="9" t="s">
        <v>166</v>
      </c>
      <c r="F113" s="9">
        <v>1</v>
      </c>
      <c r="G113" s="8" t="s">
        <v>32</v>
      </c>
      <c r="H113" s="8">
        <v>402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77</v>
      </c>
      <c r="D114" s="8" t="s">
        <v>167</v>
      </c>
      <c r="E114" s="9" t="s">
        <v>168</v>
      </c>
      <c r="F114" s="9">
        <v>1</v>
      </c>
      <c r="G114" s="8" t="s">
        <v>13</v>
      </c>
      <c r="H114" s="8">
        <v>702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15</v>
      </c>
      <c r="D115" s="8" t="s">
        <v>20</v>
      </c>
      <c r="E115" s="9" t="s">
        <v>169</v>
      </c>
      <c r="F115" s="9">
        <v>1</v>
      </c>
      <c r="G115" s="8" t="s">
        <v>13</v>
      </c>
      <c r="H115" s="8">
        <v>702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15</v>
      </c>
      <c r="D116" s="8" t="s">
        <v>62</v>
      </c>
      <c r="E116" s="9" t="s">
        <v>170</v>
      </c>
      <c r="F116" s="9">
        <v>1</v>
      </c>
      <c r="G116" s="8" t="s">
        <v>32</v>
      </c>
      <c r="H116" s="8">
        <v>402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15</v>
      </c>
      <c r="D117" s="8" t="s">
        <v>66</v>
      </c>
      <c r="E117" s="9" t="s">
        <v>171</v>
      </c>
      <c r="F117" s="9">
        <v>1</v>
      </c>
      <c r="G117" s="8" t="s">
        <v>32</v>
      </c>
      <c r="H117" s="8">
        <v>402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47</v>
      </c>
      <c r="D118" s="8" t="s">
        <v>172</v>
      </c>
      <c r="E118" s="9" t="s">
        <v>173</v>
      </c>
      <c r="F118" s="9">
        <v>1</v>
      </c>
      <c r="G118" s="8" t="s">
        <v>13</v>
      </c>
      <c r="H118" s="8">
        <v>702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15</v>
      </c>
      <c r="D119" s="8" t="s">
        <v>30</v>
      </c>
      <c r="E119" s="9" t="s">
        <v>174</v>
      </c>
      <c r="F119" s="9">
        <v>2</v>
      </c>
      <c r="G119" s="8" t="s">
        <v>32</v>
      </c>
      <c r="H119" s="8">
        <v>804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15</v>
      </c>
      <c r="D120" s="8" t="s">
        <v>20</v>
      </c>
      <c r="E120" s="9" t="s">
        <v>175</v>
      </c>
      <c r="F120" s="9">
        <v>1</v>
      </c>
      <c r="G120" s="8" t="s">
        <v>27</v>
      </c>
      <c r="H120" s="8">
        <v>760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15</v>
      </c>
      <c r="D121" s="8" t="s">
        <v>20</v>
      </c>
      <c r="E121" s="9" t="s">
        <v>176</v>
      </c>
      <c r="F121" s="9">
        <v>1</v>
      </c>
      <c r="G121" s="8" t="s">
        <v>13</v>
      </c>
      <c r="H121" s="8">
        <v>702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15</v>
      </c>
      <c r="D122" s="8" t="s">
        <v>18</v>
      </c>
      <c r="E122" s="9" t="s">
        <v>177</v>
      </c>
      <c r="F122" s="9">
        <v>1</v>
      </c>
      <c r="G122" s="8" t="s">
        <v>32</v>
      </c>
      <c r="H122" s="8">
        <v>402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10</v>
      </c>
      <c r="D123" s="8" t="s">
        <v>11</v>
      </c>
      <c r="E123" s="9" t="s">
        <v>178</v>
      </c>
      <c r="F123" s="9">
        <v>1</v>
      </c>
      <c r="G123" s="8" t="s">
        <v>13</v>
      </c>
      <c r="H123" s="8">
        <v>702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15</v>
      </c>
      <c r="D124" s="8" t="s">
        <v>62</v>
      </c>
      <c r="E124" s="9" t="s">
        <v>179</v>
      </c>
      <c r="F124" s="9">
        <v>2</v>
      </c>
      <c r="G124" s="8" t="s">
        <v>32</v>
      </c>
      <c r="H124" s="8">
        <v>804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15</v>
      </c>
      <c r="D125" s="8" t="s">
        <v>30</v>
      </c>
      <c r="E125" s="9" t="s">
        <v>180</v>
      </c>
      <c r="F125" s="9">
        <v>1</v>
      </c>
      <c r="G125" s="8" t="s">
        <v>32</v>
      </c>
      <c r="H125" s="8">
        <v>402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15</v>
      </c>
      <c r="D126" s="8" t="s">
        <v>40</v>
      </c>
      <c r="E126" s="9" t="s">
        <v>181</v>
      </c>
      <c r="F126" s="9">
        <v>1</v>
      </c>
      <c r="G126" s="8" t="s">
        <v>13</v>
      </c>
      <c r="H126" s="8">
        <v>702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43</v>
      </c>
      <c r="D127" s="8" t="s">
        <v>54</v>
      </c>
      <c r="E127" s="9" t="s">
        <v>182</v>
      </c>
      <c r="F127" s="9">
        <v>1</v>
      </c>
      <c r="G127" s="8" t="s">
        <v>13</v>
      </c>
      <c r="H127" s="8">
        <v>702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22</v>
      </c>
      <c r="D128" s="8" t="s">
        <v>23</v>
      </c>
      <c r="E128" s="9" t="s">
        <v>120</v>
      </c>
      <c r="F128" s="9">
        <v>1</v>
      </c>
      <c r="G128" s="8" t="s">
        <v>13</v>
      </c>
      <c r="H128" s="8">
        <v>702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10</v>
      </c>
      <c r="D129" s="8" t="s">
        <v>11</v>
      </c>
      <c r="E129" s="9" t="s">
        <v>183</v>
      </c>
      <c r="F129" s="9">
        <v>1</v>
      </c>
      <c r="G129" s="8" t="s">
        <v>13</v>
      </c>
      <c r="H129" s="8">
        <v>702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15</v>
      </c>
      <c r="D130" s="8" t="s">
        <v>66</v>
      </c>
      <c r="E130" s="9" t="s">
        <v>184</v>
      </c>
      <c r="F130" s="9">
        <v>1</v>
      </c>
      <c r="G130" s="8" t="s">
        <v>13</v>
      </c>
      <c r="H130" s="8">
        <v>702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15</v>
      </c>
      <c r="D131" s="8" t="s">
        <v>62</v>
      </c>
      <c r="E131" s="9" t="s">
        <v>185</v>
      </c>
      <c r="F131" s="9">
        <v>2</v>
      </c>
      <c r="G131" s="8" t="s">
        <v>13</v>
      </c>
      <c r="H131" s="8">
        <v>1404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15</v>
      </c>
      <c r="D132" s="8" t="s">
        <v>71</v>
      </c>
      <c r="E132" s="9" t="s">
        <v>186</v>
      </c>
      <c r="F132" s="9">
        <v>1</v>
      </c>
      <c r="G132" s="8" t="s">
        <v>32</v>
      </c>
      <c r="H132" s="8">
        <v>402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15</v>
      </c>
      <c r="D133" s="8" t="s">
        <v>64</v>
      </c>
      <c r="E133" s="9" t="s">
        <v>187</v>
      </c>
      <c r="F133" s="9">
        <v>1</v>
      </c>
      <c r="G133" s="8" t="s">
        <v>13</v>
      </c>
      <c r="H133" s="8">
        <v>702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15</v>
      </c>
      <c r="D134" s="8" t="s">
        <v>71</v>
      </c>
      <c r="E134" s="9" t="s">
        <v>188</v>
      </c>
      <c r="F134" s="9">
        <v>2</v>
      </c>
      <c r="G134" s="8" t="s">
        <v>27</v>
      </c>
      <c r="H134" s="8">
        <v>1520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89</v>
      </c>
      <c r="D135" s="8" t="s">
        <v>90</v>
      </c>
      <c r="E135" s="9" t="s">
        <v>189</v>
      </c>
      <c r="F135" s="9">
        <v>1</v>
      </c>
      <c r="G135" s="8" t="s">
        <v>32</v>
      </c>
      <c r="H135" s="8">
        <v>402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10</v>
      </c>
      <c r="D136" s="8" t="s">
        <v>11</v>
      </c>
      <c r="E136" s="9" t="s">
        <v>190</v>
      </c>
      <c r="F136" s="9">
        <v>1</v>
      </c>
      <c r="G136" s="8" t="s">
        <v>13</v>
      </c>
      <c r="H136" s="8">
        <v>702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47</v>
      </c>
      <c r="D137" s="8" t="s">
        <v>191</v>
      </c>
      <c r="E137" s="9" t="s">
        <v>192</v>
      </c>
      <c r="F137" s="9">
        <v>1</v>
      </c>
      <c r="G137" s="8" t="s">
        <v>13</v>
      </c>
      <c r="H137" s="8">
        <v>702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15</v>
      </c>
      <c r="D138" s="8" t="s">
        <v>66</v>
      </c>
      <c r="E138" s="9" t="s">
        <v>193</v>
      </c>
      <c r="F138" s="9">
        <v>2</v>
      </c>
      <c r="G138" s="8" t="s">
        <v>13</v>
      </c>
      <c r="H138" s="8">
        <v>1404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47</v>
      </c>
      <c r="D139" s="8" t="s">
        <v>48</v>
      </c>
      <c r="E139" s="9" t="s">
        <v>194</v>
      </c>
      <c r="F139" s="9">
        <v>1</v>
      </c>
      <c r="G139" s="8" t="s">
        <v>13</v>
      </c>
      <c r="H139" s="8">
        <v>702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22</v>
      </c>
      <c r="D140" s="8" t="s">
        <v>23</v>
      </c>
      <c r="E140" s="9" t="s">
        <v>195</v>
      </c>
      <c r="F140" s="9">
        <v>1</v>
      </c>
      <c r="G140" s="8" t="s">
        <v>32</v>
      </c>
      <c r="H140" s="8">
        <v>402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15</v>
      </c>
      <c r="D141" s="8" t="s">
        <v>40</v>
      </c>
      <c r="E141" s="9" t="s">
        <v>196</v>
      </c>
      <c r="F141" s="9">
        <v>2</v>
      </c>
      <c r="G141" s="8" t="s">
        <v>13</v>
      </c>
      <c r="H141" s="8">
        <v>1404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47</v>
      </c>
      <c r="D142" s="8" t="s">
        <v>48</v>
      </c>
      <c r="E142" s="9" t="s">
        <v>197</v>
      </c>
      <c r="F142" s="9">
        <v>1</v>
      </c>
      <c r="G142" s="8" t="s">
        <v>32</v>
      </c>
      <c r="H142" s="8">
        <v>402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15</v>
      </c>
      <c r="D143" s="8" t="s">
        <v>20</v>
      </c>
      <c r="E143" s="9" t="s">
        <v>198</v>
      </c>
      <c r="F143" s="9">
        <v>1</v>
      </c>
      <c r="G143" s="8" t="s">
        <v>13</v>
      </c>
      <c r="H143" s="8">
        <v>702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15</v>
      </c>
      <c r="D144" s="8" t="s">
        <v>40</v>
      </c>
      <c r="E144" s="9" t="s">
        <v>199</v>
      </c>
      <c r="F144" s="9">
        <v>1</v>
      </c>
      <c r="G144" s="8" t="s">
        <v>13</v>
      </c>
      <c r="H144" s="8">
        <v>702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15</v>
      </c>
      <c r="D145" s="8" t="s">
        <v>30</v>
      </c>
      <c r="E145" s="9" t="s">
        <v>200</v>
      </c>
      <c r="F145" s="9">
        <v>1</v>
      </c>
      <c r="G145" s="8" t="s">
        <v>32</v>
      </c>
      <c r="H145" s="8">
        <v>402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59</v>
      </c>
      <c r="D146" s="8" t="s">
        <v>85</v>
      </c>
      <c r="E146" s="9" t="s">
        <v>201</v>
      </c>
      <c r="F146" s="9">
        <v>1</v>
      </c>
      <c r="G146" s="8" t="s">
        <v>13</v>
      </c>
      <c r="H146" s="8">
        <v>702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43</v>
      </c>
      <c r="D147" s="8" t="s">
        <v>44</v>
      </c>
      <c r="E147" s="9" t="s">
        <v>202</v>
      </c>
      <c r="F147" s="9">
        <v>2</v>
      </c>
      <c r="G147" s="8" t="s">
        <v>32</v>
      </c>
      <c r="H147" s="8">
        <v>804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102</v>
      </c>
      <c r="D148" s="8" t="s">
        <v>103</v>
      </c>
      <c r="E148" s="9" t="s">
        <v>174</v>
      </c>
      <c r="F148" s="9">
        <v>1</v>
      </c>
      <c r="G148" s="8" t="s">
        <v>32</v>
      </c>
      <c r="H148" s="8">
        <v>402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89</v>
      </c>
      <c r="D149" s="8" t="s">
        <v>90</v>
      </c>
      <c r="E149" s="9" t="s">
        <v>203</v>
      </c>
      <c r="F149" s="9">
        <v>1</v>
      </c>
      <c r="G149" s="8" t="s">
        <v>27</v>
      </c>
      <c r="H149" s="8">
        <v>760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15</v>
      </c>
      <c r="D150" s="8" t="s">
        <v>62</v>
      </c>
      <c r="E150" s="9" t="s">
        <v>204</v>
      </c>
      <c r="F150" s="9">
        <v>2</v>
      </c>
      <c r="G150" s="8" t="s">
        <v>32</v>
      </c>
      <c r="H150" s="8">
        <v>804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47</v>
      </c>
      <c r="D151" s="8" t="s">
        <v>191</v>
      </c>
      <c r="E151" s="9" t="s">
        <v>205</v>
      </c>
      <c r="F151" s="9">
        <v>1</v>
      </c>
      <c r="G151" s="8" t="s">
        <v>13</v>
      </c>
      <c r="H151" s="8">
        <v>702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15</v>
      </c>
      <c r="D152" s="8" t="s">
        <v>33</v>
      </c>
      <c r="E152" s="9" t="s">
        <v>206</v>
      </c>
      <c r="F152" s="9">
        <v>1</v>
      </c>
      <c r="G152" s="8" t="s">
        <v>13</v>
      </c>
      <c r="H152" s="8">
        <v>702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43</v>
      </c>
      <c r="D153" s="8" t="s">
        <v>44</v>
      </c>
      <c r="E153" s="9" t="s">
        <v>98</v>
      </c>
      <c r="F153" s="9">
        <v>1</v>
      </c>
      <c r="G153" s="8" t="s">
        <v>32</v>
      </c>
      <c r="H153" s="8">
        <v>402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10</v>
      </c>
      <c r="D154" s="8" t="s">
        <v>11</v>
      </c>
      <c r="E154" s="9" t="s">
        <v>207</v>
      </c>
      <c r="F154" s="9">
        <v>1</v>
      </c>
      <c r="G154" s="8" t="s">
        <v>13</v>
      </c>
      <c r="H154" s="8">
        <v>702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15</v>
      </c>
      <c r="D155" s="8" t="s">
        <v>64</v>
      </c>
      <c r="E155" s="9" t="s">
        <v>208</v>
      </c>
      <c r="F155" s="9">
        <v>1</v>
      </c>
      <c r="G155" s="8" t="s">
        <v>13</v>
      </c>
      <c r="H155" s="8">
        <v>702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89</v>
      </c>
      <c r="D156" s="8" t="s">
        <v>90</v>
      </c>
      <c r="E156" s="9" t="s">
        <v>209</v>
      </c>
      <c r="F156" s="9">
        <v>2</v>
      </c>
      <c r="G156" s="8" t="s">
        <v>13</v>
      </c>
      <c r="H156" s="8">
        <v>1404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77</v>
      </c>
      <c r="D157" s="8" t="s">
        <v>115</v>
      </c>
      <c r="E157" s="9" t="s">
        <v>210</v>
      </c>
      <c r="F157" s="9">
        <v>1</v>
      </c>
      <c r="G157" s="8" t="s">
        <v>13</v>
      </c>
      <c r="H157" s="8">
        <v>702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47</v>
      </c>
      <c r="D158" s="8" t="s">
        <v>48</v>
      </c>
      <c r="E158" s="9" t="s">
        <v>211</v>
      </c>
      <c r="F158" s="9">
        <v>1</v>
      </c>
      <c r="G158" s="8" t="s">
        <v>32</v>
      </c>
      <c r="H158" s="8">
        <v>402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89</v>
      </c>
      <c r="D159" s="8" t="s">
        <v>90</v>
      </c>
      <c r="E159" s="9" t="s">
        <v>212</v>
      </c>
      <c r="F159" s="9">
        <v>1</v>
      </c>
      <c r="G159" s="8" t="s">
        <v>13</v>
      </c>
      <c r="H159" s="8">
        <v>702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15</v>
      </c>
      <c r="D160" s="8" t="s">
        <v>40</v>
      </c>
      <c r="E160" s="9" t="s">
        <v>213</v>
      </c>
      <c r="F160" s="9">
        <v>1</v>
      </c>
      <c r="G160" s="8" t="s">
        <v>27</v>
      </c>
      <c r="H160" s="8">
        <v>760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15</v>
      </c>
      <c r="D161" s="8" t="s">
        <v>64</v>
      </c>
      <c r="E161" s="9" t="s">
        <v>214</v>
      </c>
      <c r="F161" s="9">
        <v>2</v>
      </c>
      <c r="G161" s="8" t="s">
        <v>32</v>
      </c>
      <c r="H161" s="8">
        <v>804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47</v>
      </c>
      <c r="D162" s="8" t="s">
        <v>48</v>
      </c>
      <c r="E162" s="9" t="s">
        <v>215</v>
      </c>
      <c r="F162" s="9">
        <v>1</v>
      </c>
      <c r="G162" s="8" t="s">
        <v>13</v>
      </c>
      <c r="H162" s="8">
        <v>702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216</v>
      </c>
      <c r="D163" s="8" t="s">
        <v>217</v>
      </c>
      <c r="E163" s="9" t="s">
        <v>218</v>
      </c>
      <c r="F163" s="9">
        <v>1</v>
      </c>
      <c r="G163" s="8" t="s">
        <v>13</v>
      </c>
      <c r="H163" s="8">
        <v>702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82</v>
      </c>
      <c r="D164" s="8" t="s">
        <v>219</v>
      </c>
      <c r="E164" s="9" t="s">
        <v>220</v>
      </c>
      <c r="F164" s="9">
        <v>1</v>
      </c>
      <c r="G164" s="8" t="s">
        <v>13</v>
      </c>
      <c r="H164" s="8">
        <v>702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10</v>
      </c>
      <c r="D165" s="8" t="s">
        <v>221</v>
      </c>
      <c r="E165" s="9" t="s">
        <v>222</v>
      </c>
      <c r="F165" s="9">
        <v>1</v>
      </c>
      <c r="G165" s="8" t="s">
        <v>13</v>
      </c>
      <c r="H165" s="8">
        <v>702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59</v>
      </c>
      <c r="D166" s="8" t="s">
        <v>223</v>
      </c>
      <c r="E166" s="9" t="s">
        <v>224</v>
      </c>
      <c r="F166" s="9">
        <v>2</v>
      </c>
      <c r="G166" s="8" t="s">
        <v>32</v>
      </c>
      <c r="H166" s="8">
        <v>804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15</v>
      </c>
      <c r="D167" s="8" t="s">
        <v>18</v>
      </c>
      <c r="E167" s="9" t="s">
        <v>225</v>
      </c>
      <c r="F167" s="9">
        <v>2</v>
      </c>
      <c r="G167" s="8" t="s">
        <v>32</v>
      </c>
      <c r="H167" s="8">
        <v>804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15</v>
      </c>
      <c r="D168" s="8" t="s">
        <v>18</v>
      </c>
      <c r="E168" s="9" t="s">
        <v>226</v>
      </c>
      <c r="F168" s="9">
        <v>1</v>
      </c>
      <c r="G168" s="8" t="s">
        <v>32</v>
      </c>
      <c r="H168" s="8">
        <v>402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43</v>
      </c>
      <c r="D169" s="8" t="s">
        <v>44</v>
      </c>
      <c r="E169" s="9" t="s">
        <v>227</v>
      </c>
      <c r="F169" s="9">
        <v>2</v>
      </c>
      <c r="G169" s="8" t="s">
        <v>32</v>
      </c>
      <c r="H169" s="8">
        <v>804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59</v>
      </c>
      <c r="D170" s="8" t="s">
        <v>85</v>
      </c>
      <c r="E170" s="9" t="s">
        <v>228</v>
      </c>
      <c r="F170" s="9">
        <v>1</v>
      </c>
      <c r="G170" s="8" t="s">
        <v>13</v>
      </c>
      <c r="H170" s="8">
        <v>702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47</v>
      </c>
      <c r="D171" s="8" t="s">
        <v>48</v>
      </c>
      <c r="E171" s="9" t="s">
        <v>229</v>
      </c>
      <c r="F171" s="9">
        <v>1</v>
      </c>
      <c r="G171" s="8" t="s">
        <v>13</v>
      </c>
      <c r="H171" s="8">
        <v>702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89</v>
      </c>
      <c r="D172" s="8" t="s">
        <v>90</v>
      </c>
      <c r="E172" s="9" t="s">
        <v>182</v>
      </c>
      <c r="F172" s="9">
        <v>1</v>
      </c>
      <c r="G172" s="8" t="s">
        <v>27</v>
      </c>
      <c r="H172" s="8">
        <v>760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89</v>
      </c>
      <c r="D173" s="8" t="s">
        <v>90</v>
      </c>
      <c r="E173" s="9" t="s">
        <v>230</v>
      </c>
      <c r="F173" s="9">
        <v>1</v>
      </c>
      <c r="G173" s="8" t="s">
        <v>13</v>
      </c>
      <c r="H173" s="8">
        <v>702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43</v>
      </c>
      <c r="D174" s="8" t="s">
        <v>44</v>
      </c>
      <c r="E174" s="9" t="s">
        <v>231</v>
      </c>
      <c r="F174" s="9">
        <v>2</v>
      </c>
      <c r="G174" s="8" t="s">
        <v>32</v>
      </c>
      <c r="H174" s="8">
        <v>804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102</v>
      </c>
      <c r="D175" s="8" t="s">
        <v>103</v>
      </c>
      <c r="E175" s="9" t="s">
        <v>232</v>
      </c>
      <c r="F175" s="9">
        <v>1</v>
      </c>
      <c r="G175" s="8" t="s">
        <v>13</v>
      </c>
      <c r="H175" s="8">
        <v>702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82</v>
      </c>
      <c r="D176" s="8" t="s">
        <v>233</v>
      </c>
      <c r="E176" s="9" t="s">
        <v>234</v>
      </c>
      <c r="F176" s="9">
        <v>1</v>
      </c>
      <c r="G176" s="8" t="s">
        <v>13</v>
      </c>
      <c r="H176" s="8">
        <v>702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15</v>
      </c>
      <c r="D177" s="8" t="s">
        <v>30</v>
      </c>
      <c r="E177" s="9" t="s">
        <v>235</v>
      </c>
      <c r="F177" s="9">
        <v>1</v>
      </c>
      <c r="G177" s="8" t="s">
        <v>13</v>
      </c>
      <c r="H177" s="8">
        <v>702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15</v>
      </c>
      <c r="D178" s="8" t="s">
        <v>66</v>
      </c>
      <c r="E178" s="9" t="s">
        <v>236</v>
      </c>
      <c r="F178" s="9">
        <v>1</v>
      </c>
      <c r="G178" s="8" t="s">
        <v>13</v>
      </c>
      <c r="H178" s="8">
        <v>702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59</v>
      </c>
      <c r="D179" s="8" t="s">
        <v>237</v>
      </c>
      <c r="E179" s="9" t="s">
        <v>238</v>
      </c>
      <c r="F179" s="9">
        <v>1</v>
      </c>
      <c r="G179" s="8" t="s">
        <v>13</v>
      </c>
      <c r="H179" s="8">
        <v>702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15</v>
      </c>
      <c r="D180" s="8" t="s">
        <v>18</v>
      </c>
      <c r="E180" s="9" t="s">
        <v>25</v>
      </c>
      <c r="F180" s="9">
        <v>1</v>
      </c>
      <c r="G180" s="8" t="s">
        <v>13</v>
      </c>
      <c r="H180" s="8">
        <v>702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15</v>
      </c>
      <c r="D181" s="8" t="s">
        <v>33</v>
      </c>
      <c r="E181" s="9" t="s">
        <v>120</v>
      </c>
      <c r="F181" s="9">
        <v>1</v>
      </c>
      <c r="G181" s="8" t="s">
        <v>13</v>
      </c>
      <c r="H181" s="8">
        <v>702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15</v>
      </c>
      <c r="D182" s="8" t="s">
        <v>18</v>
      </c>
      <c r="E182" s="9" t="s">
        <v>239</v>
      </c>
      <c r="F182" s="9">
        <v>1</v>
      </c>
      <c r="G182" s="8" t="s">
        <v>32</v>
      </c>
      <c r="H182" s="8">
        <v>402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15</v>
      </c>
      <c r="D183" s="8" t="s">
        <v>18</v>
      </c>
      <c r="E183" s="9" t="s">
        <v>240</v>
      </c>
      <c r="F183" s="9">
        <v>1</v>
      </c>
      <c r="G183" s="8" t="s">
        <v>32</v>
      </c>
      <c r="H183" s="8">
        <v>402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10</v>
      </c>
      <c r="D184" s="8" t="s">
        <v>11</v>
      </c>
      <c r="E184" s="9" t="s">
        <v>67</v>
      </c>
      <c r="F184" s="9">
        <v>1</v>
      </c>
      <c r="G184" s="8" t="s">
        <v>13</v>
      </c>
      <c r="H184" s="8">
        <v>702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15</v>
      </c>
      <c r="D185" s="8" t="s">
        <v>30</v>
      </c>
      <c r="E185" s="9" t="s">
        <v>241</v>
      </c>
      <c r="F185" s="9">
        <v>1</v>
      </c>
      <c r="G185" s="8" t="s">
        <v>32</v>
      </c>
      <c r="H185" s="8">
        <v>402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22</v>
      </c>
      <c r="D186" s="8" t="s">
        <v>23</v>
      </c>
      <c r="E186" s="9" t="s">
        <v>242</v>
      </c>
      <c r="F186" s="9">
        <v>1</v>
      </c>
      <c r="G186" s="8" t="s">
        <v>27</v>
      </c>
      <c r="H186" s="8">
        <v>760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15</v>
      </c>
      <c r="D187" s="8" t="s">
        <v>20</v>
      </c>
      <c r="E187" s="9" t="s">
        <v>106</v>
      </c>
      <c r="F187" s="9">
        <v>2</v>
      </c>
      <c r="G187" s="8" t="s">
        <v>27</v>
      </c>
      <c r="H187" s="8">
        <v>1520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102</v>
      </c>
      <c r="D188" s="8" t="s">
        <v>103</v>
      </c>
      <c r="E188" s="9" t="s">
        <v>243</v>
      </c>
      <c r="F188" s="9">
        <v>1</v>
      </c>
      <c r="G188" s="8" t="s">
        <v>13</v>
      </c>
      <c r="H188" s="8">
        <v>702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15</v>
      </c>
      <c r="D189" s="8" t="s">
        <v>30</v>
      </c>
      <c r="E189" s="9" t="s">
        <v>244</v>
      </c>
      <c r="F189" s="9">
        <v>1</v>
      </c>
      <c r="G189" s="8" t="s">
        <v>32</v>
      </c>
      <c r="H189" s="8">
        <v>402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15</v>
      </c>
      <c r="D190" s="8" t="s">
        <v>30</v>
      </c>
      <c r="E190" s="9" t="s">
        <v>245</v>
      </c>
      <c r="F190" s="9">
        <v>1</v>
      </c>
      <c r="G190" s="8" t="s">
        <v>32</v>
      </c>
      <c r="H190" s="8">
        <v>402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15</v>
      </c>
      <c r="D191" s="8" t="s">
        <v>40</v>
      </c>
      <c r="E191" s="9" t="s">
        <v>246</v>
      </c>
      <c r="F191" s="9">
        <v>1</v>
      </c>
      <c r="G191" s="8" t="s">
        <v>32</v>
      </c>
      <c r="H191" s="8">
        <v>402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43</v>
      </c>
      <c r="D192" s="8" t="s">
        <v>54</v>
      </c>
      <c r="E192" s="9" t="s">
        <v>247</v>
      </c>
      <c r="F192" s="9">
        <v>1</v>
      </c>
      <c r="G192" s="8" t="s">
        <v>13</v>
      </c>
      <c r="H192" s="8">
        <v>702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15</v>
      </c>
      <c r="D193" s="8" t="s">
        <v>64</v>
      </c>
      <c r="E193" s="9" t="s">
        <v>248</v>
      </c>
      <c r="F193" s="9">
        <v>3</v>
      </c>
      <c r="G193" s="8" t="s">
        <v>32</v>
      </c>
      <c r="H193" s="8">
        <v>1206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216</v>
      </c>
      <c r="D194" s="8" t="s">
        <v>217</v>
      </c>
      <c r="E194" s="9" t="s">
        <v>249</v>
      </c>
      <c r="F194" s="9">
        <v>1</v>
      </c>
      <c r="G194" s="8" t="s">
        <v>13</v>
      </c>
      <c r="H194" s="8">
        <v>702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15</v>
      </c>
      <c r="D195" s="8" t="s">
        <v>71</v>
      </c>
      <c r="E195" s="9" t="s">
        <v>250</v>
      </c>
      <c r="F195" s="9">
        <v>1</v>
      </c>
      <c r="G195" s="8" t="s">
        <v>13</v>
      </c>
      <c r="H195" s="8">
        <v>702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15</v>
      </c>
      <c r="D196" s="8" t="s">
        <v>30</v>
      </c>
      <c r="E196" s="9" t="s">
        <v>251</v>
      </c>
      <c r="F196" s="9">
        <v>1</v>
      </c>
      <c r="G196" s="8" t="s">
        <v>32</v>
      </c>
      <c r="H196" s="8">
        <v>402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10</v>
      </c>
      <c r="D197" s="8" t="s">
        <v>11</v>
      </c>
      <c r="E197" s="9" t="s">
        <v>252</v>
      </c>
      <c r="F197" s="9">
        <v>1</v>
      </c>
      <c r="G197" s="8" t="s">
        <v>13</v>
      </c>
      <c r="H197" s="8">
        <v>702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102</v>
      </c>
      <c r="D198" s="8" t="s">
        <v>103</v>
      </c>
      <c r="E198" s="9" t="s">
        <v>253</v>
      </c>
      <c r="F198" s="9">
        <v>1</v>
      </c>
      <c r="G198" s="8" t="s">
        <v>13</v>
      </c>
      <c r="H198" s="8">
        <v>702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15</v>
      </c>
      <c r="D199" s="8" t="s">
        <v>40</v>
      </c>
      <c r="E199" s="9" t="s">
        <v>254</v>
      </c>
      <c r="F199" s="9">
        <v>1</v>
      </c>
      <c r="G199" s="8" t="s">
        <v>13</v>
      </c>
      <c r="H199" s="8">
        <v>702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89</v>
      </c>
      <c r="D200" s="8" t="s">
        <v>90</v>
      </c>
      <c r="E200" s="9" t="s">
        <v>255</v>
      </c>
      <c r="F200" s="9">
        <v>1</v>
      </c>
      <c r="G200" s="8" t="s">
        <v>13</v>
      </c>
      <c r="H200" s="8">
        <v>702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22</v>
      </c>
      <c r="D201" s="8" t="s">
        <v>23</v>
      </c>
      <c r="E201" s="9" t="s">
        <v>256</v>
      </c>
      <c r="F201" s="9">
        <v>1</v>
      </c>
      <c r="G201" s="8" t="s">
        <v>13</v>
      </c>
      <c r="H201" s="8">
        <v>702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15</v>
      </c>
      <c r="D202" s="8" t="s">
        <v>40</v>
      </c>
      <c r="E202" s="9" t="s">
        <v>257</v>
      </c>
      <c r="F202" s="9">
        <v>2</v>
      </c>
      <c r="G202" s="8" t="s">
        <v>13</v>
      </c>
      <c r="H202" s="8">
        <v>1404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15</v>
      </c>
      <c r="D203" s="8" t="s">
        <v>40</v>
      </c>
      <c r="E203" s="9" t="s">
        <v>258</v>
      </c>
      <c r="F203" s="9">
        <v>1</v>
      </c>
      <c r="G203" s="8" t="s">
        <v>32</v>
      </c>
      <c r="H203" s="8">
        <v>402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15</v>
      </c>
      <c r="D204" s="8" t="s">
        <v>18</v>
      </c>
      <c r="E204" s="9" t="s">
        <v>259</v>
      </c>
      <c r="F204" s="9">
        <v>1</v>
      </c>
      <c r="G204" s="8" t="s">
        <v>27</v>
      </c>
      <c r="H204" s="8">
        <v>760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15</v>
      </c>
      <c r="D205" s="8" t="s">
        <v>71</v>
      </c>
      <c r="E205" s="9" t="s">
        <v>120</v>
      </c>
      <c r="F205" s="9">
        <v>1</v>
      </c>
      <c r="G205" s="8" t="s">
        <v>27</v>
      </c>
      <c r="H205" s="8">
        <v>760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22</v>
      </c>
      <c r="D206" s="8" t="s">
        <v>23</v>
      </c>
      <c r="E206" s="9" t="s">
        <v>260</v>
      </c>
      <c r="F206" s="9">
        <v>1</v>
      </c>
      <c r="G206" s="8" t="s">
        <v>13</v>
      </c>
      <c r="H206" s="8">
        <v>702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15</v>
      </c>
      <c r="D207" s="8" t="s">
        <v>40</v>
      </c>
      <c r="E207" s="9" t="s">
        <v>261</v>
      </c>
      <c r="F207" s="9">
        <v>1</v>
      </c>
      <c r="G207" s="8" t="s">
        <v>32</v>
      </c>
      <c r="H207" s="8">
        <v>402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15</v>
      </c>
      <c r="D208" s="8" t="s">
        <v>30</v>
      </c>
      <c r="E208" s="9" t="s">
        <v>262</v>
      </c>
      <c r="F208" s="9">
        <v>1</v>
      </c>
      <c r="G208" s="8" t="s">
        <v>13</v>
      </c>
      <c r="H208" s="8">
        <v>702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15</v>
      </c>
      <c r="D209" s="8" t="s">
        <v>40</v>
      </c>
      <c r="E209" s="9" t="s">
        <v>263</v>
      </c>
      <c r="F209" s="9">
        <v>1</v>
      </c>
      <c r="G209" s="8" t="s">
        <v>32</v>
      </c>
      <c r="H209" s="8">
        <v>402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15</v>
      </c>
      <c r="D210" s="8" t="s">
        <v>28</v>
      </c>
      <c r="E210" s="9" t="s">
        <v>264</v>
      </c>
      <c r="F210" s="9">
        <v>1</v>
      </c>
      <c r="G210" s="8" t="s">
        <v>27</v>
      </c>
      <c r="H210" s="8">
        <v>760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47</v>
      </c>
      <c r="D211" s="8" t="s">
        <v>191</v>
      </c>
      <c r="E211" s="9" t="s">
        <v>265</v>
      </c>
      <c r="F211" s="9">
        <v>1</v>
      </c>
      <c r="G211" s="8" t="s">
        <v>13</v>
      </c>
      <c r="H211" s="8">
        <v>702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56</v>
      </c>
      <c r="D212" s="8" t="s">
        <v>57</v>
      </c>
      <c r="E212" s="9" t="s">
        <v>266</v>
      </c>
      <c r="F212" s="9">
        <v>1</v>
      </c>
      <c r="G212" s="8" t="s">
        <v>32</v>
      </c>
      <c r="H212" s="8">
        <v>402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15</v>
      </c>
      <c r="D213" s="8" t="s">
        <v>18</v>
      </c>
      <c r="E213" s="9" t="s">
        <v>267</v>
      </c>
      <c r="F213" s="9">
        <v>1</v>
      </c>
      <c r="G213" s="8" t="s">
        <v>27</v>
      </c>
      <c r="H213" s="8">
        <v>760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10</v>
      </c>
      <c r="D214" s="8" t="s">
        <v>11</v>
      </c>
      <c r="E214" s="9" t="s">
        <v>268</v>
      </c>
      <c r="F214" s="9">
        <v>2</v>
      </c>
      <c r="G214" s="8" t="s">
        <v>27</v>
      </c>
      <c r="H214" s="8">
        <v>1520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15</v>
      </c>
      <c r="D215" s="8" t="s">
        <v>62</v>
      </c>
      <c r="E215" s="9" t="s">
        <v>269</v>
      </c>
      <c r="F215" s="9">
        <v>2</v>
      </c>
      <c r="G215" s="8" t="s">
        <v>13</v>
      </c>
      <c r="H215" s="8">
        <v>1404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143</v>
      </c>
      <c r="D216" s="8" t="s">
        <v>144</v>
      </c>
      <c r="E216" s="9" t="s">
        <v>270</v>
      </c>
      <c r="F216" s="9">
        <v>1</v>
      </c>
      <c r="G216" s="8" t="s">
        <v>32</v>
      </c>
      <c r="H216" s="8">
        <v>402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15</v>
      </c>
      <c r="D217" s="8" t="s">
        <v>20</v>
      </c>
      <c r="E217" s="9" t="s">
        <v>271</v>
      </c>
      <c r="F217" s="9">
        <v>1</v>
      </c>
      <c r="G217" s="8" t="s">
        <v>13</v>
      </c>
      <c r="H217" s="8">
        <v>702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10</v>
      </c>
      <c r="D218" s="8" t="s">
        <v>221</v>
      </c>
      <c r="E218" s="9" t="s">
        <v>272</v>
      </c>
      <c r="F218" s="9">
        <v>1</v>
      </c>
      <c r="G218" s="8" t="s">
        <v>13</v>
      </c>
      <c r="H218" s="8">
        <v>702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43</v>
      </c>
      <c r="D219" s="8" t="s">
        <v>44</v>
      </c>
      <c r="E219" s="9" t="s">
        <v>120</v>
      </c>
      <c r="F219" s="9">
        <v>1</v>
      </c>
      <c r="G219" s="8" t="s">
        <v>13</v>
      </c>
      <c r="H219" s="8">
        <v>702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82</v>
      </c>
      <c r="D220" s="8" t="s">
        <v>83</v>
      </c>
      <c r="E220" s="9" t="s">
        <v>273</v>
      </c>
      <c r="F220" s="9">
        <v>2</v>
      </c>
      <c r="G220" s="8" t="s">
        <v>13</v>
      </c>
      <c r="H220" s="8">
        <v>1404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15</v>
      </c>
      <c r="D221" s="8" t="s">
        <v>18</v>
      </c>
      <c r="E221" s="9" t="s">
        <v>274</v>
      </c>
      <c r="F221" s="9">
        <v>1</v>
      </c>
      <c r="G221" s="8" t="s">
        <v>13</v>
      </c>
      <c r="H221" s="8">
        <v>702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15</v>
      </c>
      <c r="D222" s="8" t="s">
        <v>64</v>
      </c>
      <c r="E222" s="9" t="s">
        <v>275</v>
      </c>
      <c r="F222" s="9">
        <v>2</v>
      </c>
      <c r="G222" s="8" t="s">
        <v>13</v>
      </c>
      <c r="H222" s="8">
        <v>1404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59</v>
      </c>
      <c r="D223" s="8" t="s">
        <v>112</v>
      </c>
      <c r="E223" s="9" t="s">
        <v>276</v>
      </c>
      <c r="F223" s="9">
        <v>1</v>
      </c>
      <c r="G223" s="8" t="s">
        <v>13</v>
      </c>
      <c r="H223" s="8">
        <v>702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15</v>
      </c>
      <c r="D224" s="8" t="s">
        <v>20</v>
      </c>
      <c r="E224" s="9" t="s">
        <v>277</v>
      </c>
      <c r="F224" s="9">
        <v>1</v>
      </c>
      <c r="G224" s="8" t="s">
        <v>13</v>
      </c>
      <c r="H224" s="8">
        <v>702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22</v>
      </c>
      <c r="D225" s="8" t="s">
        <v>23</v>
      </c>
      <c r="E225" s="9" t="s">
        <v>278</v>
      </c>
      <c r="F225" s="9">
        <v>1</v>
      </c>
      <c r="G225" s="8" t="s">
        <v>13</v>
      </c>
      <c r="H225" s="8">
        <v>702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15</v>
      </c>
      <c r="D226" s="8" t="s">
        <v>33</v>
      </c>
      <c r="E226" s="9" t="s">
        <v>279</v>
      </c>
      <c r="F226" s="9">
        <v>1</v>
      </c>
      <c r="G226" s="8" t="s">
        <v>13</v>
      </c>
      <c r="H226" s="8">
        <v>702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15</v>
      </c>
      <c r="D227" s="8" t="s">
        <v>18</v>
      </c>
      <c r="E227" s="9" t="s">
        <v>280</v>
      </c>
      <c r="F227" s="9">
        <v>1</v>
      </c>
      <c r="G227" s="8" t="s">
        <v>27</v>
      </c>
      <c r="H227" s="8">
        <v>760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15</v>
      </c>
      <c r="D228" s="8" t="s">
        <v>28</v>
      </c>
      <c r="E228" s="9" t="s">
        <v>281</v>
      </c>
      <c r="F228" s="9">
        <v>1</v>
      </c>
      <c r="G228" s="8" t="s">
        <v>13</v>
      </c>
      <c r="H228" s="8">
        <v>702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15</v>
      </c>
      <c r="D229" s="8" t="s">
        <v>33</v>
      </c>
      <c r="E229" s="9" t="s">
        <v>282</v>
      </c>
      <c r="F229" s="9">
        <v>1</v>
      </c>
      <c r="G229" s="8" t="s">
        <v>27</v>
      </c>
      <c r="H229" s="8">
        <v>760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15</v>
      </c>
      <c r="D230" s="8" t="s">
        <v>64</v>
      </c>
      <c r="E230" s="9" t="s">
        <v>283</v>
      </c>
      <c r="F230" s="9">
        <v>2</v>
      </c>
      <c r="G230" s="8" t="s">
        <v>32</v>
      </c>
      <c r="H230" s="8">
        <v>804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47</v>
      </c>
      <c r="D231" s="8" t="s">
        <v>48</v>
      </c>
      <c r="E231" s="9" t="s">
        <v>284</v>
      </c>
      <c r="F231" s="9">
        <v>1</v>
      </c>
      <c r="G231" s="8" t="s">
        <v>32</v>
      </c>
      <c r="H231" s="8">
        <v>402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15</v>
      </c>
      <c r="D232" s="8" t="s">
        <v>40</v>
      </c>
      <c r="E232" s="9" t="s">
        <v>285</v>
      </c>
      <c r="F232" s="9">
        <v>1</v>
      </c>
      <c r="G232" s="8" t="s">
        <v>32</v>
      </c>
      <c r="H232" s="8">
        <v>402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15</v>
      </c>
      <c r="D233" s="8" t="s">
        <v>18</v>
      </c>
      <c r="E233" s="9" t="s">
        <v>286</v>
      </c>
      <c r="F233" s="9">
        <v>2</v>
      </c>
      <c r="G233" s="8" t="s">
        <v>13</v>
      </c>
      <c r="H233" s="8">
        <v>1404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89</v>
      </c>
      <c r="D234" s="8" t="s">
        <v>90</v>
      </c>
      <c r="E234" s="9" t="s">
        <v>287</v>
      </c>
      <c r="F234" s="9">
        <v>1</v>
      </c>
      <c r="G234" s="8" t="s">
        <v>13</v>
      </c>
      <c r="H234" s="8">
        <v>702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56</v>
      </c>
      <c r="D235" s="8" t="s">
        <v>57</v>
      </c>
      <c r="E235" s="9" t="s">
        <v>146</v>
      </c>
      <c r="F235" s="9">
        <v>1</v>
      </c>
      <c r="G235" s="8" t="s">
        <v>32</v>
      </c>
      <c r="H235" s="8">
        <v>402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82</v>
      </c>
      <c r="D236" s="8" t="s">
        <v>83</v>
      </c>
      <c r="E236" s="9" t="s">
        <v>288</v>
      </c>
      <c r="F236" s="9">
        <v>1</v>
      </c>
      <c r="G236" s="8" t="s">
        <v>13</v>
      </c>
      <c r="H236" s="8">
        <v>702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10</v>
      </c>
      <c r="D237" s="8" t="s">
        <v>221</v>
      </c>
      <c r="E237" s="9" t="s">
        <v>289</v>
      </c>
      <c r="F237" s="9">
        <v>1</v>
      </c>
      <c r="G237" s="8" t="s">
        <v>13</v>
      </c>
      <c r="H237" s="8">
        <v>702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15</v>
      </c>
      <c r="D238" s="8" t="s">
        <v>28</v>
      </c>
      <c r="E238" s="9" t="s">
        <v>120</v>
      </c>
      <c r="F238" s="9">
        <v>1</v>
      </c>
      <c r="G238" s="8" t="s">
        <v>13</v>
      </c>
      <c r="H238" s="8">
        <v>702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15</v>
      </c>
      <c r="D239" s="8" t="s">
        <v>66</v>
      </c>
      <c r="E239" s="9" t="s">
        <v>290</v>
      </c>
      <c r="F239" s="9">
        <v>1</v>
      </c>
      <c r="G239" s="8" t="s">
        <v>13</v>
      </c>
      <c r="H239" s="8">
        <v>702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15</v>
      </c>
      <c r="D240" s="8" t="s">
        <v>30</v>
      </c>
      <c r="E240" s="9" t="s">
        <v>291</v>
      </c>
      <c r="F240" s="9">
        <v>1</v>
      </c>
      <c r="G240" s="8" t="s">
        <v>32</v>
      </c>
      <c r="H240" s="8">
        <v>402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15</v>
      </c>
      <c r="D241" s="8" t="s">
        <v>30</v>
      </c>
      <c r="E241" s="9" t="s">
        <v>292</v>
      </c>
      <c r="F241" s="9">
        <v>1</v>
      </c>
      <c r="G241" s="8" t="s">
        <v>13</v>
      </c>
      <c r="H241" s="8">
        <v>702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10</v>
      </c>
      <c r="D242" s="8" t="s">
        <v>11</v>
      </c>
      <c r="E242" s="9" t="s">
        <v>293</v>
      </c>
      <c r="F242" s="9">
        <v>1</v>
      </c>
      <c r="G242" s="8" t="s">
        <v>13</v>
      </c>
      <c r="H242" s="8">
        <v>702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15</v>
      </c>
      <c r="D243" s="8" t="s">
        <v>30</v>
      </c>
      <c r="E243" s="9" t="s">
        <v>294</v>
      </c>
      <c r="F243" s="9">
        <v>1</v>
      </c>
      <c r="G243" s="8" t="s">
        <v>13</v>
      </c>
      <c r="H243" s="8">
        <v>702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102</v>
      </c>
      <c r="D244" s="8" t="s">
        <v>103</v>
      </c>
      <c r="E244" s="9" t="s">
        <v>295</v>
      </c>
      <c r="F244" s="9">
        <v>1</v>
      </c>
      <c r="G244" s="8" t="s">
        <v>32</v>
      </c>
      <c r="H244" s="8">
        <v>402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15</v>
      </c>
      <c r="D245" s="8" t="s">
        <v>18</v>
      </c>
      <c r="E245" s="9" t="s">
        <v>296</v>
      </c>
      <c r="F245" s="9">
        <v>1</v>
      </c>
      <c r="G245" s="8" t="s">
        <v>27</v>
      </c>
      <c r="H245" s="8">
        <v>760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22</v>
      </c>
      <c r="D246" s="8" t="s">
        <v>23</v>
      </c>
      <c r="E246" s="9" t="s">
        <v>297</v>
      </c>
      <c r="F246" s="9">
        <v>1</v>
      </c>
      <c r="G246" s="8" t="s">
        <v>13</v>
      </c>
      <c r="H246" s="8">
        <v>702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15</v>
      </c>
      <c r="D247" s="8" t="s">
        <v>18</v>
      </c>
      <c r="E247" s="9" t="s">
        <v>298</v>
      </c>
      <c r="F247" s="9">
        <v>1</v>
      </c>
      <c r="G247" s="8" t="s">
        <v>13</v>
      </c>
      <c r="H247" s="8">
        <v>702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10</v>
      </c>
      <c r="D248" s="8" t="s">
        <v>11</v>
      </c>
      <c r="E248" s="9" t="s">
        <v>299</v>
      </c>
      <c r="F248" s="9">
        <v>1</v>
      </c>
      <c r="G248" s="8" t="s">
        <v>13</v>
      </c>
      <c r="H248" s="8">
        <v>702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47</v>
      </c>
      <c r="D249" s="8" t="s">
        <v>48</v>
      </c>
      <c r="E249" s="9" t="s">
        <v>164</v>
      </c>
      <c r="F249" s="9">
        <v>1</v>
      </c>
      <c r="G249" s="8" t="s">
        <v>32</v>
      </c>
      <c r="H249" s="8">
        <v>402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89</v>
      </c>
      <c r="D250" s="8" t="s">
        <v>90</v>
      </c>
      <c r="E250" s="9" t="s">
        <v>300</v>
      </c>
      <c r="F250" s="9">
        <v>1</v>
      </c>
      <c r="G250" s="8" t="s">
        <v>13</v>
      </c>
      <c r="H250" s="8">
        <v>702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15</v>
      </c>
      <c r="D251" s="8" t="s">
        <v>62</v>
      </c>
      <c r="E251" s="9" t="s">
        <v>301</v>
      </c>
      <c r="F251" s="9">
        <v>2</v>
      </c>
      <c r="G251" s="8" t="s">
        <v>13</v>
      </c>
      <c r="H251" s="8">
        <v>1404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216</v>
      </c>
      <c r="D252" s="8" t="s">
        <v>217</v>
      </c>
      <c r="E252" s="9" t="s">
        <v>302</v>
      </c>
      <c r="F252" s="9">
        <v>2</v>
      </c>
      <c r="G252" s="8" t="s">
        <v>13</v>
      </c>
      <c r="H252" s="8">
        <v>1404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22</v>
      </c>
      <c r="D253" s="8" t="s">
        <v>23</v>
      </c>
      <c r="E253" s="9" t="s">
        <v>303</v>
      </c>
      <c r="F253" s="9">
        <v>1</v>
      </c>
      <c r="G253" s="8" t="s">
        <v>32</v>
      </c>
      <c r="H253" s="8">
        <v>402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22</v>
      </c>
      <c r="D254" s="8" t="s">
        <v>23</v>
      </c>
      <c r="E254" s="9" t="s">
        <v>304</v>
      </c>
      <c r="F254" s="9">
        <v>1</v>
      </c>
      <c r="G254" s="8" t="s">
        <v>13</v>
      </c>
      <c r="H254" s="8">
        <v>702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15</v>
      </c>
      <c r="D255" s="8" t="s">
        <v>64</v>
      </c>
      <c r="E255" s="9" t="s">
        <v>305</v>
      </c>
      <c r="F255" s="9">
        <v>1</v>
      </c>
      <c r="G255" s="8" t="s">
        <v>13</v>
      </c>
      <c r="H255" s="8">
        <v>702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10</v>
      </c>
      <c r="D256" s="8" t="s">
        <v>11</v>
      </c>
      <c r="E256" s="9" t="s">
        <v>306</v>
      </c>
      <c r="F256" s="9">
        <v>1</v>
      </c>
      <c r="G256" s="8" t="s">
        <v>13</v>
      </c>
      <c r="H256" s="8">
        <v>702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15</v>
      </c>
      <c r="D257" s="8" t="s">
        <v>18</v>
      </c>
      <c r="E257" s="9" t="s">
        <v>225</v>
      </c>
      <c r="F257" s="9">
        <v>3</v>
      </c>
      <c r="G257" s="8" t="s">
        <v>32</v>
      </c>
      <c r="H257" s="8">
        <v>1206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15</v>
      </c>
      <c r="D258" s="8" t="s">
        <v>30</v>
      </c>
      <c r="E258" s="9" t="s">
        <v>307</v>
      </c>
      <c r="F258" s="9">
        <v>2</v>
      </c>
      <c r="G258" s="8" t="s">
        <v>32</v>
      </c>
      <c r="H258" s="8">
        <v>804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15</v>
      </c>
      <c r="D259" s="8" t="s">
        <v>64</v>
      </c>
      <c r="E259" s="9" t="s">
        <v>286</v>
      </c>
      <c r="F259" s="9">
        <v>1</v>
      </c>
      <c r="G259" s="8" t="s">
        <v>27</v>
      </c>
      <c r="H259" s="8">
        <v>760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216</v>
      </c>
      <c r="D260" s="8" t="s">
        <v>217</v>
      </c>
      <c r="E260" s="9" t="s">
        <v>308</v>
      </c>
      <c r="F260" s="9">
        <v>1</v>
      </c>
      <c r="G260" s="8" t="s">
        <v>27</v>
      </c>
      <c r="H260" s="8">
        <v>760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89</v>
      </c>
      <c r="D261" s="8" t="s">
        <v>90</v>
      </c>
      <c r="E261" s="9" t="s">
        <v>309</v>
      </c>
      <c r="F261" s="9">
        <v>1</v>
      </c>
      <c r="G261" s="8" t="s">
        <v>27</v>
      </c>
      <c r="H261" s="8">
        <v>760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15</v>
      </c>
      <c r="D262" s="8" t="s">
        <v>33</v>
      </c>
      <c r="E262" s="9" t="s">
        <v>310</v>
      </c>
      <c r="F262" s="9">
        <v>1</v>
      </c>
      <c r="G262" s="8" t="s">
        <v>13</v>
      </c>
      <c r="H262" s="8">
        <v>702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22</v>
      </c>
      <c r="D263" s="8" t="s">
        <v>23</v>
      </c>
      <c r="E263" s="9" t="s">
        <v>311</v>
      </c>
      <c r="F263" s="9">
        <v>1</v>
      </c>
      <c r="G263" s="8" t="s">
        <v>13</v>
      </c>
      <c r="H263" s="8">
        <v>702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47</v>
      </c>
      <c r="D264" s="8" t="s">
        <v>48</v>
      </c>
      <c r="E264" s="9" t="s">
        <v>312</v>
      </c>
      <c r="F264" s="9">
        <v>2</v>
      </c>
      <c r="G264" s="8" t="s">
        <v>32</v>
      </c>
      <c r="H264" s="8">
        <v>804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15</v>
      </c>
      <c r="D265" s="8" t="s">
        <v>40</v>
      </c>
      <c r="E265" s="9" t="s">
        <v>313</v>
      </c>
      <c r="F265" s="9">
        <v>1</v>
      </c>
      <c r="G265" s="8" t="s">
        <v>27</v>
      </c>
      <c r="H265" s="8">
        <v>760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15</v>
      </c>
      <c r="D266" s="8" t="s">
        <v>20</v>
      </c>
      <c r="E266" s="9" t="s">
        <v>314</v>
      </c>
      <c r="F266" s="9">
        <v>1</v>
      </c>
      <c r="G266" s="8" t="s">
        <v>13</v>
      </c>
      <c r="H266" s="8">
        <v>702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15</v>
      </c>
      <c r="D267" s="8" t="s">
        <v>18</v>
      </c>
      <c r="E267" s="9" t="s">
        <v>315</v>
      </c>
      <c r="F267" s="9">
        <v>1</v>
      </c>
      <c r="G267" s="8" t="s">
        <v>32</v>
      </c>
      <c r="H267" s="8">
        <v>402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102</v>
      </c>
      <c r="D268" s="8" t="s">
        <v>103</v>
      </c>
      <c r="E268" s="9" t="s">
        <v>316</v>
      </c>
      <c r="F268" s="9">
        <v>1</v>
      </c>
      <c r="G268" s="8" t="s">
        <v>13</v>
      </c>
      <c r="H268" s="8">
        <v>702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56</v>
      </c>
      <c r="D269" s="8" t="s">
        <v>135</v>
      </c>
      <c r="E269" s="9" t="s">
        <v>317</v>
      </c>
      <c r="F269" s="9">
        <v>1</v>
      </c>
      <c r="G269" s="8" t="s">
        <v>13</v>
      </c>
      <c r="H269" s="8">
        <v>702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15</v>
      </c>
      <c r="D270" s="8" t="s">
        <v>40</v>
      </c>
      <c r="E270" s="9" t="s">
        <v>318</v>
      </c>
      <c r="F270" s="9">
        <v>2</v>
      </c>
      <c r="G270" s="8" t="s">
        <v>32</v>
      </c>
      <c r="H270" s="8">
        <v>804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15</v>
      </c>
      <c r="D271" s="8" t="s">
        <v>30</v>
      </c>
      <c r="E271" s="9" t="s">
        <v>120</v>
      </c>
      <c r="F271" s="9">
        <v>1</v>
      </c>
      <c r="G271" s="8" t="s">
        <v>32</v>
      </c>
      <c r="H271" s="8">
        <v>402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77</v>
      </c>
      <c r="D272" s="8" t="s">
        <v>115</v>
      </c>
      <c r="E272" s="9" t="s">
        <v>319</v>
      </c>
      <c r="F272" s="9">
        <v>1</v>
      </c>
      <c r="G272" s="8" t="s">
        <v>13</v>
      </c>
      <c r="H272" s="8">
        <v>702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59</v>
      </c>
      <c r="D273" s="8" t="s">
        <v>85</v>
      </c>
      <c r="E273" s="9" t="s">
        <v>320</v>
      </c>
      <c r="F273" s="9">
        <v>1</v>
      </c>
      <c r="G273" s="8" t="s">
        <v>32</v>
      </c>
      <c r="H273" s="8">
        <v>402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15</v>
      </c>
      <c r="D274" s="8" t="s">
        <v>28</v>
      </c>
      <c r="E274" s="9" t="s">
        <v>321</v>
      </c>
      <c r="F274" s="9">
        <v>2</v>
      </c>
      <c r="G274" s="8" t="s">
        <v>13</v>
      </c>
      <c r="H274" s="8">
        <v>1404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10</v>
      </c>
      <c r="D275" s="8" t="s">
        <v>11</v>
      </c>
      <c r="E275" s="9" t="s">
        <v>106</v>
      </c>
      <c r="F275" s="9">
        <v>1</v>
      </c>
      <c r="G275" s="8" t="s">
        <v>13</v>
      </c>
      <c r="H275" s="8">
        <v>702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47</v>
      </c>
      <c r="D276" s="8" t="s">
        <v>48</v>
      </c>
      <c r="E276" s="9" t="s">
        <v>322</v>
      </c>
      <c r="F276" s="9">
        <v>1</v>
      </c>
      <c r="G276" s="8" t="s">
        <v>13</v>
      </c>
      <c r="H276" s="8">
        <v>702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10</v>
      </c>
      <c r="D277" s="8" t="s">
        <v>221</v>
      </c>
      <c r="E277" s="9" t="s">
        <v>323</v>
      </c>
      <c r="F277" s="9">
        <v>1</v>
      </c>
      <c r="G277" s="8" t="s">
        <v>13</v>
      </c>
      <c r="H277" s="8">
        <v>702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15</v>
      </c>
      <c r="D278" s="8" t="s">
        <v>64</v>
      </c>
      <c r="E278" s="9" t="s">
        <v>324</v>
      </c>
      <c r="F278" s="9">
        <v>1</v>
      </c>
      <c r="G278" s="8" t="s">
        <v>13</v>
      </c>
      <c r="H278" s="8">
        <v>702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15</v>
      </c>
      <c r="D279" s="8" t="s">
        <v>30</v>
      </c>
      <c r="E279" s="9" t="s">
        <v>325</v>
      </c>
      <c r="F279" s="9">
        <v>1</v>
      </c>
      <c r="G279" s="8" t="s">
        <v>32</v>
      </c>
      <c r="H279" s="8">
        <v>402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15</v>
      </c>
      <c r="D280" s="8" t="s">
        <v>62</v>
      </c>
      <c r="E280" s="9" t="s">
        <v>326</v>
      </c>
      <c r="F280" s="9">
        <v>2</v>
      </c>
      <c r="G280" s="8" t="s">
        <v>13</v>
      </c>
      <c r="H280" s="8">
        <v>1404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10</v>
      </c>
      <c r="D281" s="8" t="s">
        <v>11</v>
      </c>
      <c r="E281" s="9" t="s">
        <v>327</v>
      </c>
      <c r="F281" s="9">
        <v>1</v>
      </c>
      <c r="G281" s="8" t="s">
        <v>13</v>
      </c>
      <c r="H281" s="8">
        <v>702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59</v>
      </c>
      <c r="D282" s="8" t="s">
        <v>85</v>
      </c>
      <c r="E282" s="9" t="s">
        <v>328</v>
      </c>
      <c r="F282" s="9">
        <v>1</v>
      </c>
      <c r="G282" s="8" t="s">
        <v>13</v>
      </c>
      <c r="H282" s="8">
        <v>702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15</v>
      </c>
      <c r="D283" s="8" t="s">
        <v>30</v>
      </c>
      <c r="E283" s="9" t="s">
        <v>329</v>
      </c>
      <c r="F283" s="9">
        <v>1</v>
      </c>
      <c r="G283" s="8" t="s">
        <v>13</v>
      </c>
      <c r="H283" s="8">
        <v>702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22</v>
      </c>
      <c r="D284" s="8" t="s">
        <v>23</v>
      </c>
      <c r="E284" s="9" t="s">
        <v>292</v>
      </c>
      <c r="F284" s="9">
        <v>1</v>
      </c>
      <c r="G284" s="8" t="s">
        <v>13</v>
      </c>
      <c r="H284" s="8">
        <v>702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10</v>
      </c>
      <c r="D285" s="8" t="s">
        <v>11</v>
      </c>
      <c r="E285" s="9" t="s">
        <v>330</v>
      </c>
      <c r="F285" s="9">
        <v>1</v>
      </c>
      <c r="G285" s="8" t="s">
        <v>13</v>
      </c>
      <c r="H285" s="8">
        <v>702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22</v>
      </c>
      <c r="D286" s="8" t="s">
        <v>23</v>
      </c>
      <c r="E286" s="9" t="s">
        <v>278</v>
      </c>
      <c r="F286" s="9">
        <v>1</v>
      </c>
      <c r="G286" s="8" t="s">
        <v>13</v>
      </c>
      <c r="H286" s="8">
        <v>702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22</v>
      </c>
      <c r="D287" s="8" t="s">
        <v>23</v>
      </c>
      <c r="E287" s="9" t="s">
        <v>331</v>
      </c>
      <c r="F287" s="9">
        <v>1</v>
      </c>
      <c r="G287" s="8" t="s">
        <v>13</v>
      </c>
      <c r="H287" s="8">
        <v>702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15</v>
      </c>
      <c r="D288" s="8" t="s">
        <v>28</v>
      </c>
      <c r="E288" s="9" t="s">
        <v>213</v>
      </c>
      <c r="F288" s="9">
        <v>1</v>
      </c>
      <c r="G288" s="8" t="s">
        <v>27</v>
      </c>
      <c r="H288" s="8">
        <v>760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15</v>
      </c>
      <c r="D289" s="8" t="s">
        <v>18</v>
      </c>
      <c r="E289" s="9" t="s">
        <v>332</v>
      </c>
      <c r="F289" s="9">
        <v>1</v>
      </c>
      <c r="G289" s="8" t="s">
        <v>27</v>
      </c>
      <c r="H289" s="8">
        <v>760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89</v>
      </c>
      <c r="D290" s="8" t="s">
        <v>90</v>
      </c>
      <c r="E290" s="9" t="s">
        <v>333</v>
      </c>
      <c r="F290" s="9">
        <v>2</v>
      </c>
      <c r="G290" s="8" t="s">
        <v>13</v>
      </c>
      <c r="H290" s="8">
        <v>1404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143</v>
      </c>
      <c r="D291" s="8" t="s">
        <v>144</v>
      </c>
      <c r="E291" s="9" t="s">
        <v>334</v>
      </c>
      <c r="F291" s="9">
        <v>1</v>
      </c>
      <c r="G291" s="8" t="s">
        <v>13</v>
      </c>
      <c r="H291" s="8">
        <v>702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15</v>
      </c>
      <c r="D292" s="8" t="s">
        <v>33</v>
      </c>
      <c r="E292" s="9" t="s">
        <v>335</v>
      </c>
      <c r="F292" s="9">
        <v>1</v>
      </c>
      <c r="G292" s="8" t="s">
        <v>13</v>
      </c>
      <c r="H292" s="8">
        <v>702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47</v>
      </c>
      <c r="D293" s="8" t="s">
        <v>48</v>
      </c>
      <c r="E293" s="9" t="s">
        <v>336</v>
      </c>
      <c r="F293" s="9">
        <v>1</v>
      </c>
      <c r="G293" s="8" t="s">
        <v>13</v>
      </c>
      <c r="H293" s="8">
        <v>702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10</v>
      </c>
      <c r="D294" s="8" t="s">
        <v>11</v>
      </c>
      <c r="E294" s="9" t="s">
        <v>337</v>
      </c>
      <c r="F294" s="9">
        <v>1</v>
      </c>
      <c r="G294" s="8" t="s">
        <v>13</v>
      </c>
      <c r="H294" s="8">
        <v>702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22</v>
      </c>
      <c r="D295" s="8" t="s">
        <v>23</v>
      </c>
      <c r="E295" s="9" t="s">
        <v>338</v>
      </c>
      <c r="F295" s="9">
        <v>1</v>
      </c>
      <c r="G295" s="8" t="s">
        <v>13</v>
      </c>
      <c r="H295" s="8">
        <v>702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15</v>
      </c>
      <c r="D296" s="8" t="s">
        <v>30</v>
      </c>
      <c r="E296" s="9" t="s">
        <v>339</v>
      </c>
      <c r="F296" s="9">
        <v>1</v>
      </c>
      <c r="G296" s="8" t="s">
        <v>27</v>
      </c>
      <c r="H296" s="8">
        <v>760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59</v>
      </c>
      <c r="D297" s="8" t="s">
        <v>112</v>
      </c>
      <c r="E297" s="9" t="s">
        <v>340</v>
      </c>
      <c r="F297" s="9">
        <v>1</v>
      </c>
      <c r="G297" s="8" t="s">
        <v>13</v>
      </c>
      <c r="H297" s="8">
        <v>702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15</v>
      </c>
      <c r="D298" s="8" t="s">
        <v>28</v>
      </c>
      <c r="E298" s="9" t="s">
        <v>341</v>
      </c>
      <c r="F298" s="9">
        <v>1</v>
      </c>
      <c r="G298" s="8" t="s">
        <v>13</v>
      </c>
      <c r="H298" s="8">
        <v>702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15</v>
      </c>
      <c r="D299" s="8" t="s">
        <v>40</v>
      </c>
      <c r="E299" s="9" t="s">
        <v>106</v>
      </c>
      <c r="F299" s="9">
        <v>2</v>
      </c>
      <c r="G299" s="8" t="s">
        <v>32</v>
      </c>
      <c r="H299" s="8">
        <v>804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15</v>
      </c>
      <c r="D300" s="8" t="s">
        <v>40</v>
      </c>
      <c r="E300" s="9" t="s">
        <v>342</v>
      </c>
      <c r="F300" s="9">
        <v>1</v>
      </c>
      <c r="G300" s="8" t="s">
        <v>27</v>
      </c>
      <c r="H300" s="8">
        <v>760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47</v>
      </c>
      <c r="D301" s="8" t="s">
        <v>48</v>
      </c>
      <c r="E301" s="9" t="s">
        <v>343</v>
      </c>
      <c r="F301" s="9">
        <v>1</v>
      </c>
      <c r="G301" s="8" t="s">
        <v>32</v>
      </c>
      <c r="H301" s="8">
        <v>402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15</v>
      </c>
      <c r="D302" s="8" t="s">
        <v>20</v>
      </c>
      <c r="E302" s="9" t="s">
        <v>344</v>
      </c>
      <c r="F302" s="9">
        <v>2</v>
      </c>
      <c r="G302" s="8" t="s">
        <v>13</v>
      </c>
      <c r="H302" s="8">
        <v>1404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15</v>
      </c>
      <c r="D303" s="8" t="s">
        <v>66</v>
      </c>
      <c r="E303" s="9" t="s">
        <v>345</v>
      </c>
      <c r="F303" s="9">
        <v>1</v>
      </c>
      <c r="G303" s="8" t="s">
        <v>27</v>
      </c>
      <c r="H303" s="8">
        <v>760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10</v>
      </c>
      <c r="D304" s="8" t="s">
        <v>11</v>
      </c>
      <c r="E304" s="9" t="s">
        <v>346</v>
      </c>
      <c r="F304" s="9">
        <v>1</v>
      </c>
      <c r="G304" s="8" t="s">
        <v>13</v>
      </c>
      <c r="H304" s="8">
        <v>702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22</v>
      </c>
      <c r="D305" s="8" t="s">
        <v>23</v>
      </c>
      <c r="E305" s="9" t="s">
        <v>347</v>
      </c>
      <c r="F305" s="9">
        <v>1</v>
      </c>
      <c r="G305" s="8" t="s">
        <v>13</v>
      </c>
      <c r="H305" s="8">
        <v>702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43</v>
      </c>
      <c r="D306" s="8" t="s">
        <v>121</v>
      </c>
      <c r="E306" s="9" t="s">
        <v>348</v>
      </c>
      <c r="F306" s="9">
        <v>1</v>
      </c>
      <c r="G306" s="8" t="s">
        <v>13</v>
      </c>
      <c r="H306" s="8">
        <v>702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15</v>
      </c>
      <c r="D307" s="8" t="s">
        <v>62</v>
      </c>
      <c r="E307" s="9" t="s">
        <v>265</v>
      </c>
      <c r="F307" s="9">
        <v>3</v>
      </c>
      <c r="G307" s="8" t="s">
        <v>32</v>
      </c>
      <c r="H307" s="8">
        <v>1206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15</v>
      </c>
      <c r="D308" s="8" t="s">
        <v>40</v>
      </c>
      <c r="E308" s="9" t="s">
        <v>349</v>
      </c>
      <c r="F308" s="9">
        <v>1</v>
      </c>
      <c r="G308" s="8" t="s">
        <v>13</v>
      </c>
      <c r="H308" s="8">
        <v>702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89</v>
      </c>
      <c r="D309" s="8" t="s">
        <v>90</v>
      </c>
      <c r="E309" s="9" t="s">
        <v>350</v>
      </c>
      <c r="F309" s="9">
        <v>2</v>
      </c>
      <c r="G309" s="8" t="s">
        <v>13</v>
      </c>
      <c r="H309" s="8">
        <v>1404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15</v>
      </c>
      <c r="D310" s="8" t="s">
        <v>66</v>
      </c>
      <c r="E310" s="9" t="s">
        <v>117</v>
      </c>
      <c r="F310" s="9">
        <v>2</v>
      </c>
      <c r="G310" s="8" t="s">
        <v>32</v>
      </c>
      <c r="H310" s="8">
        <v>804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89</v>
      </c>
      <c r="D311" s="8" t="s">
        <v>90</v>
      </c>
      <c r="E311" s="9" t="s">
        <v>351</v>
      </c>
      <c r="F311" s="9">
        <v>1</v>
      </c>
      <c r="G311" s="8" t="s">
        <v>13</v>
      </c>
      <c r="H311" s="8">
        <v>702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15</v>
      </c>
      <c r="D312" s="8" t="s">
        <v>66</v>
      </c>
      <c r="E312" s="9" t="s">
        <v>352</v>
      </c>
      <c r="F312" s="9">
        <v>1</v>
      </c>
      <c r="G312" s="8" t="s">
        <v>13</v>
      </c>
      <c r="H312" s="8">
        <v>702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143</v>
      </c>
      <c r="D313" s="8" t="s">
        <v>144</v>
      </c>
      <c r="E313" s="9" t="s">
        <v>353</v>
      </c>
      <c r="F313" s="9">
        <v>2</v>
      </c>
      <c r="G313" s="8" t="s">
        <v>13</v>
      </c>
      <c r="H313" s="8">
        <v>1404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10</v>
      </c>
      <c r="D314" s="8" t="s">
        <v>11</v>
      </c>
      <c r="E314" s="9" t="s">
        <v>354</v>
      </c>
      <c r="F314" s="9">
        <v>1</v>
      </c>
      <c r="G314" s="8" t="s">
        <v>13</v>
      </c>
      <c r="H314" s="8">
        <v>702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15</v>
      </c>
      <c r="D315" s="8" t="s">
        <v>30</v>
      </c>
      <c r="E315" s="9" t="s">
        <v>355</v>
      </c>
      <c r="F315" s="9">
        <v>1</v>
      </c>
      <c r="G315" s="8" t="s">
        <v>13</v>
      </c>
      <c r="H315" s="8">
        <v>702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15</v>
      </c>
      <c r="D316" s="8" t="s">
        <v>62</v>
      </c>
      <c r="E316" s="9" t="s">
        <v>356</v>
      </c>
      <c r="F316" s="9">
        <v>2</v>
      </c>
      <c r="G316" s="8" t="s">
        <v>27</v>
      </c>
      <c r="H316" s="8">
        <v>1520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15</v>
      </c>
      <c r="D317" s="8" t="s">
        <v>28</v>
      </c>
      <c r="E317" s="9" t="s">
        <v>357</v>
      </c>
      <c r="F317" s="9">
        <v>1</v>
      </c>
      <c r="G317" s="8" t="s">
        <v>13</v>
      </c>
      <c r="H317" s="8">
        <v>702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15</v>
      </c>
      <c r="D318" s="8" t="s">
        <v>30</v>
      </c>
      <c r="E318" s="9" t="s">
        <v>358</v>
      </c>
      <c r="F318" s="9">
        <v>2</v>
      </c>
      <c r="G318" s="8" t="s">
        <v>32</v>
      </c>
      <c r="H318" s="8">
        <v>804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43</v>
      </c>
      <c r="D319" s="8" t="s">
        <v>44</v>
      </c>
      <c r="E319" s="9" t="s">
        <v>359</v>
      </c>
      <c r="F319" s="9">
        <v>1</v>
      </c>
      <c r="G319" s="8" t="s">
        <v>13</v>
      </c>
      <c r="H319" s="8">
        <v>702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15</v>
      </c>
      <c r="D320" s="8" t="s">
        <v>52</v>
      </c>
      <c r="E320" s="9" t="s">
        <v>360</v>
      </c>
      <c r="F320" s="9">
        <v>1</v>
      </c>
      <c r="G320" s="8" t="s">
        <v>32</v>
      </c>
      <c r="H320" s="8">
        <v>402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22</v>
      </c>
      <c r="D321" s="8" t="s">
        <v>23</v>
      </c>
      <c r="E321" s="9" t="s">
        <v>68</v>
      </c>
      <c r="F321" s="9">
        <v>2</v>
      </c>
      <c r="G321" s="8" t="s">
        <v>13</v>
      </c>
      <c r="H321" s="8">
        <v>1404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15</v>
      </c>
      <c r="D322" s="8" t="s">
        <v>33</v>
      </c>
      <c r="E322" s="9" t="s">
        <v>361</v>
      </c>
      <c r="F322" s="9">
        <v>1</v>
      </c>
      <c r="G322" s="8" t="s">
        <v>13</v>
      </c>
      <c r="H322" s="8">
        <v>702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89</v>
      </c>
      <c r="D323" s="8" t="s">
        <v>90</v>
      </c>
      <c r="E323" s="9" t="s">
        <v>362</v>
      </c>
      <c r="F323" s="9">
        <v>1</v>
      </c>
      <c r="G323" s="8" t="s">
        <v>13</v>
      </c>
      <c r="H323" s="8">
        <v>702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10</v>
      </c>
      <c r="D324" s="8" t="s">
        <v>11</v>
      </c>
      <c r="E324" s="9" t="s">
        <v>363</v>
      </c>
      <c r="F324" s="9">
        <v>1</v>
      </c>
      <c r="G324" s="8" t="s">
        <v>13</v>
      </c>
      <c r="H324" s="8">
        <v>702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15</v>
      </c>
      <c r="D325" s="8" t="s">
        <v>33</v>
      </c>
      <c r="E325" s="9" t="s">
        <v>87</v>
      </c>
      <c r="F325" s="9">
        <v>1</v>
      </c>
      <c r="G325" s="8" t="s">
        <v>27</v>
      </c>
      <c r="H325" s="8">
        <v>760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47</v>
      </c>
      <c r="D326" s="8" t="s">
        <v>48</v>
      </c>
      <c r="E326" s="9" t="s">
        <v>364</v>
      </c>
      <c r="F326" s="9">
        <v>1</v>
      </c>
      <c r="G326" s="8" t="s">
        <v>32</v>
      </c>
      <c r="H326" s="8">
        <v>402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10</v>
      </c>
      <c r="D327" s="8" t="s">
        <v>11</v>
      </c>
      <c r="E327" s="9" t="s">
        <v>365</v>
      </c>
      <c r="F327" s="9">
        <v>1</v>
      </c>
      <c r="G327" s="8" t="s">
        <v>13</v>
      </c>
      <c r="H327" s="8">
        <v>702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15</v>
      </c>
      <c r="D328" s="8" t="s">
        <v>62</v>
      </c>
      <c r="E328" s="9" t="s">
        <v>366</v>
      </c>
      <c r="F328" s="9">
        <v>2</v>
      </c>
      <c r="G328" s="8" t="s">
        <v>13</v>
      </c>
      <c r="H328" s="8">
        <v>1404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47</v>
      </c>
      <c r="D329" s="8" t="s">
        <v>172</v>
      </c>
      <c r="E329" s="9" t="s">
        <v>367</v>
      </c>
      <c r="F329" s="9">
        <v>1</v>
      </c>
      <c r="G329" s="8" t="s">
        <v>32</v>
      </c>
      <c r="H329" s="8">
        <v>402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59</v>
      </c>
      <c r="D330" s="8" t="s">
        <v>85</v>
      </c>
      <c r="E330" s="9" t="s">
        <v>29</v>
      </c>
      <c r="F330" s="9">
        <v>2</v>
      </c>
      <c r="G330" s="8" t="s">
        <v>32</v>
      </c>
      <c r="H330" s="8">
        <v>804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22</v>
      </c>
      <c r="D331" s="8" t="s">
        <v>23</v>
      </c>
      <c r="E331" s="9" t="s">
        <v>368</v>
      </c>
      <c r="F331" s="9">
        <v>1</v>
      </c>
      <c r="G331" s="8" t="s">
        <v>13</v>
      </c>
      <c r="H331" s="8">
        <v>702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10</v>
      </c>
      <c r="D332" s="8" t="s">
        <v>11</v>
      </c>
      <c r="E332" s="9" t="s">
        <v>369</v>
      </c>
      <c r="F332" s="9">
        <v>1</v>
      </c>
      <c r="G332" s="8" t="s">
        <v>13</v>
      </c>
      <c r="H332" s="8">
        <v>702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47</v>
      </c>
      <c r="D333" s="8" t="s">
        <v>48</v>
      </c>
      <c r="E333" s="9" t="s">
        <v>370</v>
      </c>
      <c r="F333" s="9">
        <v>1</v>
      </c>
      <c r="G333" s="8" t="s">
        <v>13</v>
      </c>
      <c r="H333" s="8">
        <v>702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10</v>
      </c>
      <c r="D334" s="8" t="s">
        <v>11</v>
      </c>
      <c r="E334" s="9" t="s">
        <v>371</v>
      </c>
      <c r="F334" s="9">
        <v>1</v>
      </c>
      <c r="G334" s="8" t="s">
        <v>13</v>
      </c>
      <c r="H334" s="8">
        <v>702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10</v>
      </c>
      <c r="D335" s="8" t="s">
        <v>221</v>
      </c>
      <c r="E335" s="9" t="s">
        <v>372</v>
      </c>
      <c r="F335" s="9">
        <v>1</v>
      </c>
      <c r="G335" s="8" t="s">
        <v>13</v>
      </c>
      <c r="H335" s="8">
        <v>702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15</v>
      </c>
      <c r="D336" s="8" t="s">
        <v>20</v>
      </c>
      <c r="E336" s="9" t="s">
        <v>373</v>
      </c>
      <c r="F336" s="9">
        <v>1</v>
      </c>
      <c r="G336" s="8" t="s">
        <v>27</v>
      </c>
      <c r="H336" s="8">
        <v>760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10</v>
      </c>
      <c r="D337" s="8" t="s">
        <v>11</v>
      </c>
      <c r="E337" s="9" t="s">
        <v>120</v>
      </c>
      <c r="F337" s="9">
        <v>1</v>
      </c>
      <c r="G337" s="8" t="s">
        <v>27</v>
      </c>
      <c r="H337" s="8">
        <v>760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15</v>
      </c>
      <c r="D338" s="8" t="s">
        <v>52</v>
      </c>
      <c r="E338" s="9" t="s">
        <v>367</v>
      </c>
      <c r="F338" s="9">
        <v>1</v>
      </c>
      <c r="G338" s="8" t="s">
        <v>13</v>
      </c>
      <c r="H338" s="8">
        <v>702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15</v>
      </c>
      <c r="D339" s="8" t="s">
        <v>40</v>
      </c>
      <c r="E339" s="9" t="s">
        <v>374</v>
      </c>
      <c r="F339" s="9">
        <v>1</v>
      </c>
      <c r="G339" s="8" t="s">
        <v>32</v>
      </c>
      <c r="H339" s="8">
        <v>402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15</v>
      </c>
      <c r="D340" s="8" t="s">
        <v>18</v>
      </c>
      <c r="E340" s="9" t="s">
        <v>375</v>
      </c>
      <c r="F340" s="9">
        <v>1</v>
      </c>
      <c r="G340" s="8" t="s">
        <v>32</v>
      </c>
      <c r="H340" s="8">
        <v>402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10</v>
      </c>
      <c r="D341" s="8" t="s">
        <v>11</v>
      </c>
      <c r="E341" s="9" t="s">
        <v>376</v>
      </c>
      <c r="F341" s="9">
        <v>1</v>
      </c>
      <c r="G341" s="8" t="s">
        <v>13</v>
      </c>
      <c r="H341" s="8">
        <v>702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47</v>
      </c>
      <c r="D342" s="8" t="s">
        <v>191</v>
      </c>
      <c r="E342" s="9" t="s">
        <v>377</v>
      </c>
      <c r="F342" s="9">
        <v>1</v>
      </c>
      <c r="G342" s="8" t="s">
        <v>13</v>
      </c>
      <c r="H342" s="8">
        <v>702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89</v>
      </c>
      <c r="D343" s="8" t="s">
        <v>90</v>
      </c>
      <c r="E343" s="9" t="s">
        <v>117</v>
      </c>
      <c r="F343" s="9">
        <v>1</v>
      </c>
      <c r="G343" s="8" t="s">
        <v>13</v>
      </c>
      <c r="H343" s="8">
        <v>702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15</v>
      </c>
      <c r="D344" s="8" t="s">
        <v>18</v>
      </c>
      <c r="E344" s="9" t="s">
        <v>378</v>
      </c>
      <c r="F344" s="9">
        <v>1</v>
      </c>
      <c r="G344" s="8" t="s">
        <v>13</v>
      </c>
      <c r="H344" s="8">
        <v>702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216</v>
      </c>
      <c r="D345" s="8" t="s">
        <v>217</v>
      </c>
      <c r="E345" s="9" t="s">
        <v>379</v>
      </c>
      <c r="F345" s="9">
        <v>1</v>
      </c>
      <c r="G345" s="8" t="s">
        <v>32</v>
      </c>
      <c r="H345" s="8">
        <v>402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15</v>
      </c>
      <c r="D346" s="8" t="s">
        <v>33</v>
      </c>
      <c r="E346" s="9" t="s">
        <v>380</v>
      </c>
      <c r="F346" s="9">
        <v>1</v>
      </c>
      <c r="G346" s="8" t="s">
        <v>13</v>
      </c>
      <c r="H346" s="8">
        <v>702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15</v>
      </c>
      <c r="D347" s="8" t="s">
        <v>71</v>
      </c>
      <c r="E347" s="9" t="s">
        <v>381</v>
      </c>
      <c r="F347" s="9">
        <v>1</v>
      </c>
      <c r="G347" s="8" t="s">
        <v>13</v>
      </c>
      <c r="H347" s="8">
        <v>702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15</v>
      </c>
      <c r="D348" s="8" t="s">
        <v>28</v>
      </c>
      <c r="E348" s="9" t="s">
        <v>382</v>
      </c>
      <c r="F348" s="9">
        <v>1</v>
      </c>
      <c r="G348" s="8" t="s">
        <v>13</v>
      </c>
      <c r="H348" s="8">
        <v>702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47</v>
      </c>
      <c r="D349" s="8" t="s">
        <v>48</v>
      </c>
      <c r="E349" s="9" t="s">
        <v>383</v>
      </c>
      <c r="F349" s="9">
        <v>1</v>
      </c>
      <c r="G349" s="8" t="s">
        <v>13</v>
      </c>
      <c r="H349" s="8">
        <v>702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15</v>
      </c>
      <c r="D350" s="8" t="s">
        <v>30</v>
      </c>
      <c r="E350" s="9" t="s">
        <v>384</v>
      </c>
      <c r="F350" s="9">
        <v>2</v>
      </c>
      <c r="G350" s="8" t="s">
        <v>13</v>
      </c>
      <c r="H350" s="8">
        <v>1404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15</v>
      </c>
      <c r="D351" s="8" t="s">
        <v>30</v>
      </c>
      <c r="E351" s="9" t="s">
        <v>385</v>
      </c>
      <c r="F351" s="9">
        <v>3</v>
      </c>
      <c r="G351" s="8" t="s">
        <v>32</v>
      </c>
      <c r="H351" s="8">
        <v>1206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15</v>
      </c>
      <c r="D352" s="8" t="s">
        <v>18</v>
      </c>
      <c r="E352" s="9" t="s">
        <v>197</v>
      </c>
      <c r="F352" s="9">
        <v>1</v>
      </c>
      <c r="G352" s="8" t="s">
        <v>13</v>
      </c>
      <c r="H352" s="8">
        <v>702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15</v>
      </c>
      <c r="D353" s="8" t="s">
        <v>64</v>
      </c>
      <c r="E353" s="9" t="s">
        <v>386</v>
      </c>
      <c r="F353" s="9">
        <v>2</v>
      </c>
      <c r="G353" s="8" t="s">
        <v>13</v>
      </c>
      <c r="H353" s="8">
        <v>1404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15</v>
      </c>
      <c r="D354" s="8" t="s">
        <v>28</v>
      </c>
      <c r="E354" s="9" t="s">
        <v>117</v>
      </c>
      <c r="F354" s="9">
        <v>1</v>
      </c>
      <c r="G354" s="8" t="s">
        <v>27</v>
      </c>
      <c r="H354" s="8">
        <v>760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94</v>
      </c>
      <c r="D355" s="8" t="s">
        <v>387</v>
      </c>
      <c r="E355" s="9" t="s">
        <v>388</v>
      </c>
      <c r="F355" s="9">
        <v>1</v>
      </c>
      <c r="G355" s="8" t="s">
        <v>32</v>
      </c>
      <c r="H355" s="8">
        <v>402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15</v>
      </c>
      <c r="D356" s="8" t="s">
        <v>20</v>
      </c>
      <c r="E356" s="9" t="s">
        <v>389</v>
      </c>
      <c r="F356" s="9">
        <v>1</v>
      </c>
      <c r="G356" s="8" t="s">
        <v>13</v>
      </c>
      <c r="H356" s="8">
        <v>702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15</v>
      </c>
      <c r="D357" s="8" t="s">
        <v>390</v>
      </c>
      <c r="E357" s="9" t="s">
        <v>391</v>
      </c>
      <c r="F357" s="9">
        <v>1</v>
      </c>
      <c r="G357" s="8" t="s">
        <v>13</v>
      </c>
      <c r="H357" s="8">
        <v>702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216</v>
      </c>
      <c r="D358" s="8" t="s">
        <v>217</v>
      </c>
      <c r="E358" s="9" t="s">
        <v>392</v>
      </c>
      <c r="F358" s="9">
        <v>1</v>
      </c>
      <c r="G358" s="8" t="s">
        <v>13</v>
      </c>
      <c r="H358" s="8">
        <v>702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15</v>
      </c>
      <c r="D359" s="8" t="s">
        <v>40</v>
      </c>
      <c r="E359" s="9" t="s">
        <v>393</v>
      </c>
      <c r="F359" s="9">
        <v>1</v>
      </c>
      <c r="G359" s="8" t="s">
        <v>13</v>
      </c>
      <c r="H359" s="8">
        <v>702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10</v>
      </c>
      <c r="D360" s="8" t="s">
        <v>394</v>
      </c>
      <c r="E360" s="9" t="s">
        <v>395</v>
      </c>
      <c r="F360" s="9">
        <v>2</v>
      </c>
      <c r="G360" s="8" t="s">
        <v>13</v>
      </c>
      <c r="H360" s="8">
        <v>1404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89</v>
      </c>
      <c r="D361" s="8" t="s">
        <v>90</v>
      </c>
      <c r="E361" s="9" t="s">
        <v>396</v>
      </c>
      <c r="F361" s="9">
        <v>2</v>
      </c>
      <c r="G361" s="8" t="s">
        <v>13</v>
      </c>
      <c r="H361" s="8">
        <v>1404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43</v>
      </c>
      <c r="D362" s="8" t="s">
        <v>44</v>
      </c>
      <c r="E362" s="9" t="s">
        <v>397</v>
      </c>
      <c r="F362" s="9">
        <v>2</v>
      </c>
      <c r="G362" s="8" t="s">
        <v>32</v>
      </c>
      <c r="H362" s="8">
        <v>804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10</v>
      </c>
      <c r="D363" s="8" t="s">
        <v>11</v>
      </c>
      <c r="E363" s="9" t="s">
        <v>398</v>
      </c>
      <c r="F363" s="9">
        <v>1</v>
      </c>
      <c r="G363" s="8" t="s">
        <v>13</v>
      </c>
      <c r="H363" s="8">
        <v>702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10</v>
      </c>
      <c r="D364" s="8" t="s">
        <v>399</v>
      </c>
      <c r="E364" s="9" t="s">
        <v>400</v>
      </c>
      <c r="F364" s="9">
        <v>2</v>
      </c>
      <c r="G364" s="8" t="s">
        <v>13</v>
      </c>
      <c r="H364" s="8">
        <v>1404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89</v>
      </c>
      <c r="D365" s="8" t="s">
        <v>90</v>
      </c>
      <c r="E365" s="9" t="s">
        <v>285</v>
      </c>
      <c r="F365" s="9">
        <v>2</v>
      </c>
      <c r="G365" s="8" t="s">
        <v>13</v>
      </c>
      <c r="H365" s="8">
        <v>1404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15</v>
      </c>
      <c r="D366" s="8" t="s">
        <v>40</v>
      </c>
      <c r="E366" s="9" t="s">
        <v>401</v>
      </c>
      <c r="F366" s="9">
        <v>1</v>
      </c>
      <c r="G366" s="8" t="s">
        <v>13</v>
      </c>
      <c r="H366" s="8">
        <v>702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15</v>
      </c>
      <c r="D367" s="8" t="s">
        <v>18</v>
      </c>
      <c r="E367" s="9" t="s">
        <v>402</v>
      </c>
      <c r="F367" s="9">
        <v>1</v>
      </c>
      <c r="G367" s="8" t="s">
        <v>27</v>
      </c>
      <c r="H367" s="8">
        <v>760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89</v>
      </c>
      <c r="D368" s="8" t="s">
        <v>90</v>
      </c>
      <c r="E368" s="9" t="s">
        <v>403</v>
      </c>
      <c r="F368" s="9">
        <v>1</v>
      </c>
      <c r="G368" s="8" t="s">
        <v>13</v>
      </c>
      <c r="H368" s="8">
        <v>702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22</v>
      </c>
      <c r="D369" s="8" t="s">
        <v>23</v>
      </c>
      <c r="E369" s="9" t="s">
        <v>404</v>
      </c>
      <c r="F369" s="9">
        <v>1</v>
      </c>
      <c r="G369" s="8" t="s">
        <v>13</v>
      </c>
      <c r="H369" s="8">
        <v>702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15</v>
      </c>
      <c r="D370" s="8" t="s">
        <v>62</v>
      </c>
      <c r="E370" s="9" t="s">
        <v>405</v>
      </c>
      <c r="F370" s="9">
        <v>1</v>
      </c>
      <c r="G370" s="8" t="s">
        <v>27</v>
      </c>
      <c r="H370" s="8">
        <v>760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89</v>
      </c>
      <c r="D371" s="8" t="s">
        <v>90</v>
      </c>
      <c r="E371" s="9" t="s">
        <v>406</v>
      </c>
      <c r="F371" s="9">
        <v>1</v>
      </c>
      <c r="G371" s="8" t="s">
        <v>13</v>
      </c>
      <c r="H371" s="8">
        <v>702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22</v>
      </c>
      <c r="D372" s="8" t="s">
        <v>23</v>
      </c>
      <c r="E372" s="9" t="s">
        <v>174</v>
      </c>
      <c r="F372" s="9">
        <v>1</v>
      </c>
      <c r="G372" s="8" t="s">
        <v>13</v>
      </c>
      <c r="H372" s="8">
        <v>702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22</v>
      </c>
      <c r="D373" s="8" t="s">
        <v>23</v>
      </c>
      <c r="E373" s="9" t="s">
        <v>407</v>
      </c>
      <c r="F373" s="9">
        <v>1</v>
      </c>
      <c r="G373" s="8" t="s">
        <v>13</v>
      </c>
      <c r="H373" s="8">
        <v>702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89</v>
      </c>
      <c r="D374" s="8" t="s">
        <v>90</v>
      </c>
      <c r="E374" s="9" t="s">
        <v>408</v>
      </c>
      <c r="F374" s="9">
        <v>1</v>
      </c>
      <c r="G374" s="8" t="s">
        <v>13</v>
      </c>
      <c r="H374" s="8">
        <v>702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43</v>
      </c>
      <c r="D375" s="8" t="s">
        <v>44</v>
      </c>
      <c r="E375" s="9" t="s">
        <v>409</v>
      </c>
      <c r="F375" s="9">
        <v>2</v>
      </c>
      <c r="G375" s="8" t="s">
        <v>32</v>
      </c>
      <c r="H375" s="8">
        <v>804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22</v>
      </c>
      <c r="D376" s="8" t="s">
        <v>23</v>
      </c>
      <c r="E376" s="9" t="s">
        <v>410</v>
      </c>
      <c r="F376" s="9">
        <v>1</v>
      </c>
      <c r="G376" s="8" t="s">
        <v>13</v>
      </c>
      <c r="H376" s="8">
        <v>702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94</v>
      </c>
      <c r="D377" s="8" t="s">
        <v>95</v>
      </c>
      <c r="E377" s="9" t="s">
        <v>411</v>
      </c>
      <c r="F377" s="9">
        <v>1</v>
      </c>
      <c r="G377" s="8" t="s">
        <v>27</v>
      </c>
      <c r="H377" s="8">
        <v>760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10</v>
      </c>
      <c r="D378" s="8" t="s">
        <v>394</v>
      </c>
      <c r="E378" s="9" t="s">
        <v>117</v>
      </c>
      <c r="F378" s="9">
        <v>1</v>
      </c>
      <c r="G378" s="8" t="s">
        <v>13</v>
      </c>
      <c r="H378" s="8">
        <v>702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59</v>
      </c>
      <c r="D379" s="8" t="s">
        <v>85</v>
      </c>
      <c r="E379" s="9" t="s">
        <v>412</v>
      </c>
      <c r="F379" s="9">
        <v>1</v>
      </c>
      <c r="G379" s="8" t="s">
        <v>13</v>
      </c>
      <c r="H379" s="8">
        <v>702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15</v>
      </c>
      <c r="D380" s="8" t="s">
        <v>30</v>
      </c>
      <c r="E380" s="9" t="s">
        <v>413</v>
      </c>
      <c r="F380" s="9">
        <v>1</v>
      </c>
      <c r="G380" s="8" t="s">
        <v>13</v>
      </c>
      <c r="H380" s="8">
        <v>702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10</v>
      </c>
      <c r="D381" s="8" t="s">
        <v>11</v>
      </c>
      <c r="E381" s="9" t="s">
        <v>414</v>
      </c>
      <c r="F381" s="9">
        <v>1</v>
      </c>
      <c r="G381" s="8" t="s">
        <v>13</v>
      </c>
      <c r="H381" s="8">
        <v>702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10</v>
      </c>
      <c r="D382" s="8" t="s">
        <v>11</v>
      </c>
      <c r="E382" s="9" t="s">
        <v>415</v>
      </c>
      <c r="F382" s="9">
        <v>1</v>
      </c>
      <c r="G382" s="8" t="s">
        <v>13</v>
      </c>
      <c r="H382" s="8">
        <v>702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10</v>
      </c>
      <c r="D383" s="8" t="s">
        <v>11</v>
      </c>
      <c r="E383" s="9" t="s">
        <v>416</v>
      </c>
      <c r="F383" s="9">
        <v>1</v>
      </c>
      <c r="G383" s="8" t="s">
        <v>13</v>
      </c>
      <c r="H383" s="8">
        <v>702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15</v>
      </c>
      <c r="D384" s="8" t="s">
        <v>71</v>
      </c>
      <c r="E384" s="9" t="s">
        <v>417</v>
      </c>
      <c r="F384" s="9">
        <v>3</v>
      </c>
      <c r="G384" s="8" t="s">
        <v>32</v>
      </c>
      <c r="H384" s="8">
        <v>1206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10</v>
      </c>
      <c r="D385" s="8" t="s">
        <v>35</v>
      </c>
      <c r="E385" s="9" t="s">
        <v>418</v>
      </c>
      <c r="F385" s="9">
        <v>1</v>
      </c>
      <c r="G385" s="8" t="s">
        <v>13</v>
      </c>
      <c r="H385" s="8">
        <v>702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15</v>
      </c>
      <c r="D386" s="8" t="s">
        <v>28</v>
      </c>
      <c r="E386" s="9" t="s">
        <v>419</v>
      </c>
      <c r="F386" s="9">
        <v>2</v>
      </c>
      <c r="G386" s="8" t="s">
        <v>32</v>
      </c>
      <c r="H386" s="8">
        <v>804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89</v>
      </c>
      <c r="D387" s="8" t="s">
        <v>90</v>
      </c>
      <c r="E387" s="9" t="s">
        <v>420</v>
      </c>
      <c r="F387" s="9">
        <v>1</v>
      </c>
      <c r="G387" s="8" t="s">
        <v>13</v>
      </c>
      <c r="H387" s="8">
        <v>702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82</v>
      </c>
      <c r="D388" s="8" t="s">
        <v>83</v>
      </c>
      <c r="E388" s="9" t="s">
        <v>421</v>
      </c>
      <c r="F388" s="9">
        <v>1</v>
      </c>
      <c r="G388" s="8" t="s">
        <v>27</v>
      </c>
      <c r="H388" s="8">
        <v>760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22</v>
      </c>
      <c r="D389" s="8" t="s">
        <v>23</v>
      </c>
      <c r="E389" s="9" t="s">
        <v>136</v>
      </c>
      <c r="F389" s="9">
        <v>2</v>
      </c>
      <c r="G389" s="8" t="s">
        <v>13</v>
      </c>
      <c r="H389" s="8">
        <v>1404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216</v>
      </c>
      <c r="D390" s="8" t="s">
        <v>217</v>
      </c>
      <c r="E390" s="9" t="s">
        <v>422</v>
      </c>
      <c r="F390" s="9">
        <v>1</v>
      </c>
      <c r="G390" s="8" t="s">
        <v>13</v>
      </c>
      <c r="H390" s="8">
        <v>702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89</v>
      </c>
      <c r="D391" s="8" t="s">
        <v>90</v>
      </c>
      <c r="E391" s="9" t="s">
        <v>423</v>
      </c>
      <c r="F391" s="9">
        <v>1</v>
      </c>
      <c r="G391" s="8" t="s">
        <v>27</v>
      </c>
      <c r="H391" s="8">
        <v>760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216</v>
      </c>
      <c r="D392" s="8" t="s">
        <v>217</v>
      </c>
      <c r="E392" s="9" t="s">
        <v>424</v>
      </c>
      <c r="F392" s="9">
        <v>1</v>
      </c>
      <c r="G392" s="8" t="s">
        <v>27</v>
      </c>
      <c r="H392" s="8">
        <v>760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15</v>
      </c>
      <c r="D393" s="8" t="s">
        <v>71</v>
      </c>
      <c r="E393" s="9" t="s">
        <v>425</v>
      </c>
      <c r="F393" s="9">
        <v>1</v>
      </c>
      <c r="G393" s="8" t="s">
        <v>27</v>
      </c>
      <c r="H393" s="8">
        <v>760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15</v>
      </c>
      <c r="D394" s="8" t="s">
        <v>30</v>
      </c>
      <c r="E394" s="9" t="s">
        <v>426</v>
      </c>
      <c r="F394" s="9">
        <v>1</v>
      </c>
      <c r="G394" s="8" t="s">
        <v>32</v>
      </c>
      <c r="H394" s="8">
        <v>402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15</v>
      </c>
      <c r="D395" s="8" t="s">
        <v>30</v>
      </c>
      <c r="E395" s="9" t="s">
        <v>106</v>
      </c>
      <c r="F395" s="9">
        <v>3</v>
      </c>
      <c r="G395" s="8" t="s">
        <v>13</v>
      </c>
      <c r="H395" s="8">
        <v>2106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102</v>
      </c>
      <c r="D396" s="8" t="s">
        <v>103</v>
      </c>
      <c r="E396" s="9" t="s">
        <v>427</v>
      </c>
      <c r="F396" s="9">
        <v>1</v>
      </c>
      <c r="G396" s="8" t="s">
        <v>13</v>
      </c>
      <c r="H396" s="8">
        <v>702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15</v>
      </c>
      <c r="D397" s="8" t="s">
        <v>64</v>
      </c>
      <c r="E397" s="9" t="s">
        <v>428</v>
      </c>
      <c r="F397" s="9">
        <v>1</v>
      </c>
      <c r="G397" s="8" t="s">
        <v>13</v>
      </c>
      <c r="H397" s="8">
        <v>702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47</v>
      </c>
      <c r="D398" s="8" t="s">
        <v>48</v>
      </c>
      <c r="E398" s="9" t="s">
        <v>429</v>
      </c>
      <c r="F398" s="9">
        <v>1</v>
      </c>
      <c r="G398" s="8" t="s">
        <v>13</v>
      </c>
      <c r="H398" s="8">
        <v>702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47</v>
      </c>
      <c r="D399" s="8" t="s">
        <v>48</v>
      </c>
      <c r="E399" s="9" t="s">
        <v>430</v>
      </c>
      <c r="F399" s="9">
        <v>1</v>
      </c>
      <c r="G399" s="8" t="s">
        <v>32</v>
      </c>
      <c r="H399" s="8">
        <v>402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47</v>
      </c>
      <c r="D400" s="8" t="s">
        <v>118</v>
      </c>
      <c r="E400" s="9" t="s">
        <v>431</v>
      </c>
      <c r="F400" s="9">
        <v>1</v>
      </c>
      <c r="G400" s="8" t="s">
        <v>27</v>
      </c>
      <c r="H400" s="8">
        <v>760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15</v>
      </c>
      <c r="D401" s="8" t="s">
        <v>18</v>
      </c>
      <c r="E401" s="9" t="s">
        <v>432</v>
      </c>
      <c r="F401" s="9">
        <v>2</v>
      </c>
      <c r="G401" s="8" t="s">
        <v>13</v>
      </c>
      <c r="H401" s="8">
        <v>1404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143</v>
      </c>
      <c r="D402" s="8" t="s">
        <v>144</v>
      </c>
      <c r="E402" s="9" t="s">
        <v>433</v>
      </c>
      <c r="F402" s="9">
        <v>1</v>
      </c>
      <c r="G402" s="8" t="s">
        <v>13</v>
      </c>
      <c r="H402" s="8">
        <v>702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10</v>
      </c>
      <c r="D403" s="8" t="s">
        <v>11</v>
      </c>
      <c r="E403" s="9" t="s">
        <v>434</v>
      </c>
      <c r="F403" s="9">
        <v>1</v>
      </c>
      <c r="G403" s="8" t="s">
        <v>13</v>
      </c>
      <c r="H403" s="8">
        <v>702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43</v>
      </c>
      <c r="D404" s="8" t="s">
        <v>44</v>
      </c>
      <c r="E404" s="9" t="s">
        <v>435</v>
      </c>
      <c r="F404" s="9">
        <v>1</v>
      </c>
      <c r="G404" s="8" t="s">
        <v>32</v>
      </c>
      <c r="H404" s="8">
        <v>402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102</v>
      </c>
      <c r="D405" s="8" t="s">
        <v>103</v>
      </c>
      <c r="E405" s="9" t="s">
        <v>436</v>
      </c>
      <c r="F405" s="9">
        <v>1</v>
      </c>
      <c r="G405" s="8" t="s">
        <v>13</v>
      </c>
      <c r="H405" s="8">
        <v>702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15</v>
      </c>
      <c r="D406" s="8" t="s">
        <v>66</v>
      </c>
      <c r="E406" s="9" t="s">
        <v>437</v>
      </c>
      <c r="F406" s="9">
        <v>2</v>
      </c>
      <c r="G406" s="8" t="s">
        <v>13</v>
      </c>
      <c r="H406" s="8">
        <v>1404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15</v>
      </c>
      <c r="D407" s="8" t="s">
        <v>40</v>
      </c>
      <c r="E407" s="9" t="s">
        <v>49</v>
      </c>
      <c r="F407" s="9">
        <v>1</v>
      </c>
      <c r="G407" s="8" t="s">
        <v>27</v>
      </c>
      <c r="H407" s="8">
        <v>760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82</v>
      </c>
      <c r="D408" s="8" t="s">
        <v>83</v>
      </c>
      <c r="E408" s="9" t="s">
        <v>438</v>
      </c>
      <c r="F408" s="9">
        <v>1</v>
      </c>
      <c r="G408" s="8" t="s">
        <v>13</v>
      </c>
      <c r="H408" s="8">
        <v>702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22</v>
      </c>
      <c r="D409" s="8" t="s">
        <v>23</v>
      </c>
      <c r="E409" s="9" t="s">
        <v>439</v>
      </c>
      <c r="F409" s="9">
        <v>1</v>
      </c>
      <c r="G409" s="8" t="s">
        <v>13</v>
      </c>
      <c r="H409" s="8">
        <v>702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102</v>
      </c>
      <c r="D410" s="8" t="s">
        <v>103</v>
      </c>
      <c r="E410" s="9" t="s">
        <v>67</v>
      </c>
      <c r="F410" s="9">
        <v>1</v>
      </c>
      <c r="G410" s="8" t="s">
        <v>13</v>
      </c>
      <c r="H410" s="8">
        <v>702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22</v>
      </c>
      <c r="D411" s="8" t="s">
        <v>23</v>
      </c>
      <c r="E411" s="9" t="s">
        <v>440</v>
      </c>
      <c r="F411" s="9">
        <v>1</v>
      </c>
      <c r="G411" s="8" t="s">
        <v>13</v>
      </c>
      <c r="H411" s="8">
        <v>702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15</v>
      </c>
      <c r="D412" s="8" t="s">
        <v>71</v>
      </c>
      <c r="E412" s="9" t="s">
        <v>98</v>
      </c>
      <c r="F412" s="9">
        <v>1</v>
      </c>
      <c r="G412" s="8" t="s">
        <v>27</v>
      </c>
      <c r="H412" s="8">
        <v>760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89</v>
      </c>
      <c r="D413" s="8" t="s">
        <v>90</v>
      </c>
      <c r="E413" s="9" t="s">
        <v>79</v>
      </c>
      <c r="F413" s="9">
        <v>1</v>
      </c>
      <c r="G413" s="8" t="s">
        <v>27</v>
      </c>
      <c r="H413" s="8">
        <v>760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89</v>
      </c>
      <c r="D414" s="8" t="s">
        <v>90</v>
      </c>
      <c r="E414" s="9" t="s">
        <v>441</v>
      </c>
      <c r="F414" s="9">
        <v>1</v>
      </c>
      <c r="G414" s="8" t="s">
        <v>13</v>
      </c>
      <c r="H414" s="8">
        <v>702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15</v>
      </c>
      <c r="D415" s="8" t="s">
        <v>64</v>
      </c>
      <c r="E415" s="9" t="s">
        <v>442</v>
      </c>
      <c r="F415" s="9">
        <v>1</v>
      </c>
      <c r="G415" s="8" t="s">
        <v>27</v>
      </c>
      <c r="H415" s="8">
        <v>760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15</v>
      </c>
      <c r="D416" s="8" t="s">
        <v>18</v>
      </c>
      <c r="E416" s="9" t="s">
        <v>443</v>
      </c>
      <c r="F416" s="9">
        <v>1</v>
      </c>
      <c r="G416" s="8" t="s">
        <v>13</v>
      </c>
      <c r="H416" s="8">
        <v>702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47</v>
      </c>
      <c r="D417" s="8" t="s">
        <v>48</v>
      </c>
      <c r="E417" s="9" t="s">
        <v>136</v>
      </c>
      <c r="F417" s="9">
        <v>1</v>
      </c>
      <c r="G417" s="8" t="s">
        <v>32</v>
      </c>
      <c r="H417" s="8">
        <v>402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15</v>
      </c>
      <c r="D418" s="8" t="s">
        <v>64</v>
      </c>
      <c r="E418" s="9" t="s">
        <v>67</v>
      </c>
      <c r="F418" s="9">
        <v>1</v>
      </c>
      <c r="G418" s="8" t="s">
        <v>27</v>
      </c>
      <c r="H418" s="8">
        <v>760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15</v>
      </c>
      <c r="D419" s="8" t="s">
        <v>18</v>
      </c>
      <c r="E419" s="9" t="s">
        <v>444</v>
      </c>
      <c r="F419" s="9">
        <v>1</v>
      </c>
      <c r="G419" s="8" t="s">
        <v>13</v>
      </c>
      <c r="H419" s="8">
        <v>702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15</v>
      </c>
      <c r="D420" s="8" t="s">
        <v>30</v>
      </c>
      <c r="E420" s="9" t="s">
        <v>445</v>
      </c>
      <c r="F420" s="9">
        <v>1</v>
      </c>
      <c r="G420" s="8" t="s">
        <v>13</v>
      </c>
      <c r="H420" s="8">
        <v>702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15</v>
      </c>
      <c r="D421" s="8" t="s">
        <v>30</v>
      </c>
      <c r="E421" s="9" t="s">
        <v>446</v>
      </c>
      <c r="F421" s="9">
        <v>1</v>
      </c>
      <c r="G421" s="8" t="s">
        <v>13</v>
      </c>
      <c r="H421" s="8">
        <v>702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15</v>
      </c>
      <c r="D422" s="8" t="s">
        <v>71</v>
      </c>
      <c r="E422" s="9" t="s">
        <v>447</v>
      </c>
      <c r="F422" s="9">
        <v>2</v>
      </c>
      <c r="G422" s="8" t="s">
        <v>13</v>
      </c>
      <c r="H422" s="8">
        <v>1404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89</v>
      </c>
      <c r="D423" s="8" t="s">
        <v>90</v>
      </c>
      <c r="E423" s="9" t="s">
        <v>58</v>
      </c>
      <c r="F423" s="9">
        <v>1</v>
      </c>
      <c r="G423" s="8" t="s">
        <v>27</v>
      </c>
      <c r="H423" s="8">
        <v>760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15</v>
      </c>
      <c r="D424" s="8" t="s">
        <v>20</v>
      </c>
      <c r="E424" s="9" t="s">
        <v>448</v>
      </c>
      <c r="F424" s="9">
        <v>1</v>
      </c>
      <c r="G424" s="8" t="s">
        <v>13</v>
      </c>
      <c r="H424" s="8">
        <v>702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89</v>
      </c>
      <c r="D425" s="8" t="s">
        <v>90</v>
      </c>
      <c r="E425" s="9" t="s">
        <v>449</v>
      </c>
      <c r="F425" s="9">
        <v>1</v>
      </c>
      <c r="G425" s="8" t="s">
        <v>13</v>
      </c>
      <c r="H425" s="8">
        <v>702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15</v>
      </c>
      <c r="D426" s="8" t="s">
        <v>20</v>
      </c>
      <c r="E426" s="9" t="s">
        <v>450</v>
      </c>
      <c r="F426" s="9">
        <v>2</v>
      </c>
      <c r="G426" s="8" t="s">
        <v>27</v>
      </c>
      <c r="H426" s="8">
        <v>1520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15</v>
      </c>
      <c r="D427" s="8" t="s">
        <v>20</v>
      </c>
      <c r="E427" s="9" t="s">
        <v>451</v>
      </c>
      <c r="F427" s="9">
        <v>1</v>
      </c>
      <c r="G427" s="8" t="s">
        <v>13</v>
      </c>
      <c r="H427" s="8">
        <v>702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22</v>
      </c>
      <c r="D428" s="8" t="s">
        <v>23</v>
      </c>
      <c r="E428" s="9" t="s">
        <v>215</v>
      </c>
      <c r="F428" s="9">
        <v>1</v>
      </c>
      <c r="G428" s="8" t="s">
        <v>13</v>
      </c>
      <c r="H428" s="8">
        <v>702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82</v>
      </c>
      <c r="D429" s="8" t="s">
        <v>83</v>
      </c>
      <c r="E429" s="9" t="s">
        <v>438</v>
      </c>
      <c r="F429" s="9">
        <v>1</v>
      </c>
      <c r="G429" s="8" t="s">
        <v>13</v>
      </c>
      <c r="H429" s="8">
        <v>702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15</v>
      </c>
      <c r="D430" s="8" t="s">
        <v>33</v>
      </c>
      <c r="E430" s="9" t="s">
        <v>452</v>
      </c>
      <c r="F430" s="9">
        <v>1</v>
      </c>
      <c r="G430" s="8" t="s">
        <v>13</v>
      </c>
      <c r="H430" s="8">
        <v>702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15</v>
      </c>
      <c r="D431" s="8" t="s">
        <v>62</v>
      </c>
      <c r="E431" s="9" t="s">
        <v>453</v>
      </c>
      <c r="F431" s="9">
        <v>2</v>
      </c>
      <c r="G431" s="8" t="s">
        <v>13</v>
      </c>
      <c r="H431" s="8">
        <v>1404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15</v>
      </c>
      <c r="D432" s="8" t="s">
        <v>66</v>
      </c>
      <c r="E432" s="9" t="s">
        <v>454</v>
      </c>
      <c r="F432" s="9">
        <v>1</v>
      </c>
      <c r="G432" s="8" t="s">
        <v>27</v>
      </c>
      <c r="H432" s="8">
        <v>760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15</v>
      </c>
      <c r="D433" s="8" t="s">
        <v>20</v>
      </c>
      <c r="E433" s="9" t="s">
        <v>455</v>
      </c>
      <c r="F433" s="9">
        <v>1</v>
      </c>
      <c r="G433" s="8" t="s">
        <v>13</v>
      </c>
      <c r="H433" s="8">
        <v>702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15</v>
      </c>
      <c r="D434" s="8" t="s">
        <v>40</v>
      </c>
      <c r="E434" s="9" t="s">
        <v>120</v>
      </c>
      <c r="F434" s="9">
        <v>1</v>
      </c>
      <c r="G434" s="8" t="s">
        <v>13</v>
      </c>
      <c r="H434" s="8">
        <v>702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102</v>
      </c>
      <c r="D435" s="8" t="s">
        <v>103</v>
      </c>
      <c r="E435" s="9" t="s">
        <v>355</v>
      </c>
      <c r="F435" s="9">
        <v>1</v>
      </c>
      <c r="G435" s="8" t="s">
        <v>32</v>
      </c>
      <c r="H435" s="8">
        <v>402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47</v>
      </c>
      <c r="D436" s="8" t="s">
        <v>48</v>
      </c>
      <c r="E436" s="9" t="s">
        <v>456</v>
      </c>
      <c r="F436" s="9">
        <v>1</v>
      </c>
      <c r="G436" s="8" t="s">
        <v>32</v>
      </c>
      <c r="H436" s="8">
        <v>402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15</v>
      </c>
      <c r="D437" s="8" t="s">
        <v>40</v>
      </c>
      <c r="E437" s="9" t="s">
        <v>457</v>
      </c>
      <c r="F437" s="9">
        <v>1</v>
      </c>
      <c r="G437" s="8" t="s">
        <v>27</v>
      </c>
      <c r="H437" s="8">
        <v>760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15</v>
      </c>
      <c r="D438" s="8" t="s">
        <v>62</v>
      </c>
      <c r="E438" s="9" t="s">
        <v>458</v>
      </c>
      <c r="F438" s="9">
        <v>1</v>
      </c>
      <c r="G438" s="8" t="s">
        <v>27</v>
      </c>
      <c r="H438" s="8">
        <v>760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15</v>
      </c>
      <c r="D439" s="8" t="s">
        <v>20</v>
      </c>
      <c r="E439" s="9" t="s">
        <v>459</v>
      </c>
      <c r="F439" s="9">
        <v>2</v>
      </c>
      <c r="G439" s="8" t="s">
        <v>32</v>
      </c>
      <c r="H439" s="8">
        <v>804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15</v>
      </c>
      <c r="D440" s="8" t="s">
        <v>64</v>
      </c>
      <c r="E440" s="9" t="s">
        <v>174</v>
      </c>
      <c r="F440" s="9">
        <v>1</v>
      </c>
      <c r="G440" s="8" t="s">
        <v>13</v>
      </c>
      <c r="H440" s="8">
        <v>702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15</v>
      </c>
      <c r="D441" s="8" t="s">
        <v>28</v>
      </c>
      <c r="E441" s="9" t="s">
        <v>460</v>
      </c>
      <c r="F441" s="9">
        <v>2</v>
      </c>
      <c r="G441" s="8" t="s">
        <v>32</v>
      </c>
      <c r="H441" s="8">
        <v>804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77</v>
      </c>
      <c r="D442" s="8" t="s">
        <v>115</v>
      </c>
      <c r="E442" s="9" t="s">
        <v>461</v>
      </c>
      <c r="F442" s="9">
        <v>2</v>
      </c>
      <c r="G442" s="8" t="s">
        <v>32</v>
      </c>
      <c r="H442" s="8">
        <v>804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15</v>
      </c>
      <c r="D443" s="8" t="s">
        <v>20</v>
      </c>
      <c r="E443" s="9" t="s">
        <v>462</v>
      </c>
      <c r="F443" s="9">
        <v>1</v>
      </c>
      <c r="G443" s="8" t="s">
        <v>32</v>
      </c>
      <c r="H443" s="8">
        <v>402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15</v>
      </c>
      <c r="D444" s="8" t="s">
        <v>71</v>
      </c>
      <c r="E444" s="9" t="s">
        <v>463</v>
      </c>
      <c r="F444" s="9">
        <v>1</v>
      </c>
      <c r="G444" s="8" t="s">
        <v>13</v>
      </c>
      <c r="H444" s="8">
        <v>702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15</v>
      </c>
      <c r="D445" s="8" t="s">
        <v>30</v>
      </c>
      <c r="E445" s="9" t="s">
        <v>464</v>
      </c>
      <c r="F445" s="9">
        <v>2</v>
      </c>
      <c r="G445" s="8" t="s">
        <v>13</v>
      </c>
      <c r="H445" s="8">
        <v>1404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10</v>
      </c>
      <c r="D446" s="8" t="s">
        <v>11</v>
      </c>
      <c r="E446" s="9" t="s">
        <v>465</v>
      </c>
      <c r="F446" s="9">
        <v>1</v>
      </c>
      <c r="G446" s="8" t="s">
        <v>13</v>
      </c>
      <c r="H446" s="8">
        <v>702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89</v>
      </c>
      <c r="D447" s="8" t="s">
        <v>90</v>
      </c>
      <c r="E447" s="9" t="s">
        <v>450</v>
      </c>
      <c r="F447" s="9">
        <v>1</v>
      </c>
      <c r="G447" s="8" t="s">
        <v>13</v>
      </c>
      <c r="H447" s="8">
        <v>702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15</v>
      </c>
      <c r="D448" s="8" t="s">
        <v>20</v>
      </c>
      <c r="E448" s="9" t="s">
        <v>370</v>
      </c>
      <c r="F448" s="9">
        <v>1</v>
      </c>
      <c r="G448" s="8" t="s">
        <v>13</v>
      </c>
      <c r="H448" s="8">
        <v>702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43</v>
      </c>
      <c r="D449" s="8" t="s">
        <v>44</v>
      </c>
      <c r="E449" s="9" t="s">
        <v>466</v>
      </c>
      <c r="F449" s="9">
        <v>1</v>
      </c>
      <c r="G449" s="8" t="s">
        <v>13</v>
      </c>
      <c r="H449" s="8">
        <v>702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15</v>
      </c>
      <c r="D450" s="8" t="s">
        <v>20</v>
      </c>
      <c r="E450" s="9" t="s">
        <v>467</v>
      </c>
      <c r="F450" s="9">
        <v>1</v>
      </c>
      <c r="G450" s="8" t="s">
        <v>27</v>
      </c>
      <c r="H450" s="8">
        <v>760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15</v>
      </c>
      <c r="D451" s="8" t="s">
        <v>18</v>
      </c>
      <c r="E451" s="9" t="s">
        <v>215</v>
      </c>
      <c r="F451" s="9">
        <v>1</v>
      </c>
      <c r="G451" s="8" t="s">
        <v>27</v>
      </c>
      <c r="H451" s="8">
        <v>760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15</v>
      </c>
      <c r="D452" s="8" t="s">
        <v>20</v>
      </c>
      <c r="E452" s="9" t="s">
        <v>468</v>
      </c>
      <c r="F452" s="9">
        <v>1</v>
      </c>
      <c r="G452" s="8" t="s">
        <v>27</v>
      </c>
      <c r="H452" s="8">
        <v>760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15</v>
      </c>
      <c r="D453" s="8" t="s">
        <v>28</v>
      </c>
      <c r="E453" s="9" t="s">
        <v>469</v>
      </c>
      <c r="F453" s="9">
        <v>1</v>
      </c>
      <c r="G453" s="8" t="s">
        <v>13</v>
      </c>
      <c r="H453" s="8">
        <v>702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10</v>
      </c>
      <c r="D454" s="8" t="s">
        <v>35</v>
      </c>
      <c r="E454" s="9" t="s">
        <v>304</v>
      </c>
      <c r="F454" s="9">
        <v>1</v>
      </c>
      <c r="G454" s="8" t="s">
        <v>13</v>
      </c>
      <c r="H454" s="8">
        <v>702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15</v>
      </c>
      <c r="D455" s="8" t="s">
        <v>30</v>
      </c>
      <c r="E455" s="9" t="s">
        <v>470</v>
      </c>
      <c r="F455" s="9">
        <v>1</v>
      </c>
      <c r="G455" s="8" t="s">
        <v>13</v>
      </c>
      <c r="H455" s="8">
        <v>702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15</v>
      </c>
      <c r="D456" s="8" t="s">
        <v>40</v>
      </c>
      <c r="E456" s="9" t="s">
        <v>120</v>
      </c>
      <c r="F456" s="9">
        <v>1</v>
      </c>
      <c r="G456" s="8" t="s">
        <v>27</v>
      </c>
      <c r="H456" s="8">
        <v>760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77</v>
      </c>
      <c r="D457" s="8" t="s">
        <v>115</v>
      </c>
      <c r="E457" s="9" t="s">
        <v>29</v>
      </c>
      <c r="F457" s="9">
        <v>2</v>
      </c>
      <c r="G457" s="8" t="s">
        <v>32</v>
      </c>
      <c r="H457" s="8">
        <v>804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89</v>
      </c>
      <c r="D458" s="8" t="s">
        <v>90</v>
      </c>
      <c r="E458" s="9" t="s">
        <v>471</v>
      </c>
      <c r="F458" s="9">
        <v>1</v>
      </c>
      <c r="G458" s="8" t="s">
        <v>13</v>
      </c>
      <c r="H458" s="8">
        <v>702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22</v>
      </c>
      <c r="D459" s="8" t="s">
        <v>23</v>
      </c>
      <c r="E459" s="9" t="s">
        <v>433</v>
      </c>
      <c r="F459" s="9">
        <v>1</v>
      </c>
      <c r="G459" s="8" t="s">
        <v>13</v>
      </c>
      <c r="H459" s="8">
        <v>702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15</v>
      </c>
      <c r="D460" s="8" t="s">
        <v>52</v>
      </c>
      <c r="E460" s="9" t="s">
        <v>472</v>
      </c>
      <c r="F460" s="9">
        <v>1</v>
      </c>
      <c r="G460" s="8" t="s">
        <v>32</v>
      </c>
      <c r="H460" s="8">
        <v>402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15</v>
      </c>
      <c r="D461" s="8" t="s">
        <v>18</v>
      </c>
      <c r="E461" s="9" t="s">
        <v>473</v>
      </c>
      <c r="F461" s="9">
        <v>1</v>
      </c>
      <c r="G461" s="8" t="s">
        <v>32</v>
      </c>
      <c r="H461" s="8">
        <v>402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22</v>
      </c>
      <c r="D462" s="8" t="s">
        <v>23</v>
      </c>
      <c r="E462" s="9" t="s">
        <v>474</v>
      </c>
      <c r="F462" s="9">
        <v>1</v>
      </c>
      <c r="G462" s="8" t="s">
        <v>13</v>
      </c>
      <c r="H462" s="8">
        <v>702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15</v>
      </c>
      <c r="D463" s="8" t="s">
        <v>30</v>
      </c>
      <c r="E463" s="9" t="s">
        <v>475</v>
      </c>
      <c r="F463" s="9">
        <v>1</v>
      </c>
      <c r="G463" s="8" t="s">
        <v>32</v>
      </c>
      <c r="H463" s="8">
        <v>402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82</v>
      </c>
      <c r="D464" s="8" t="s">
        <v>83</v>
      </c>
      <c r="E464" s="9" t="s">
        <v>160</v>
      </c>
      <c r="F464" s="9">
        <v>1</v>
      </c>
      <c r="G464" s="8" t="s">
        <v>13</v>
      </c>
      <c r="H464" s="8">
        <v>702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15</v>
      </c>
      <c r="D465" s="8" t="s">
        <v>20</v>
      </c>
      <c r="E465" s="9" t="s">
        <v>476</v>
      </c>
      <c r="F465" s="9">
        <v>1</v>
      </c>
      <c r="G465" s="8" t="s">
        <v>27</v>
      </c>
      <c r="H465" s="8">
        <v>760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15</v>
      </c>
      <c r="D466" s="8" t="s">
        <v>71</v>
      </c>
      <c r="E466" s="9" t="s">
        <v>265</v>
      </c>
      <c r="F466" s="9">
        <v>2</v>
      </c>
      <c r="G466" s="8" t="s">
        <v>13</v>
      </c>
      <c r="H466" s="8">
        <v>1404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15</v>
      </c>
      <c r="D467" s="8" t="s">
        <v>30</v>
      </c>
      <c r="E467" s="9" t="s">
        <v>477</v>
      </c>
      <c r="F467" s="9">
        <v>1</v>
      </c>
      <c r="G467" s="8" t="s">
        <v>13</v>
      </c>
      <c r="H467" s="8">
        <v>702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59</v>
      </c>
      <c r="D468" s="8" t="s">
        <v>85</v>
      </c>
      <c r="E468" s="9" t="s">
        <v>402</v>
      </c>
      <c r="F468" s="9">
        <v>1</v>
      </c>
      <c r="G468" s="8" t="s">
        <v>32</v>
      </c>
      <c r="H468" s="8">
        <v>402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89</v>
      </c>
      <c r="D469" s="8" t="s">
        <v>90</v>
      </c>
      <c r="E469" s="9" t="s">
        <v>478</v>
      </c>
      <c r="F469" s="9">
        <v>2</v>
      </c>
      <c r="G469" s="8" t="s">
        <v>27</v>
      </c>
      <c r="H469" s="8">
        <v>1520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15</v>
      </c>
      <c r="D470" s="8" t="s">
        <v>30</v>
      </c>
      <c r="E470" s="9" t="s">
        <v>479</v>
      </c>
      <c r="F470" s="9">
        <v>1</v>
      </c>
      <c r="G470" s="8" t="s">
        <v>27</v>
      </c>
      <c r="H470" s="8">
        <v>760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15</v>
      </c>
      <c r="D471" s="8" t="s">
        <v>30</v>
      </c>
      <c r="E471" s="9" t="s">
        <v>250</v>
      </c>
      <c r="F471" s="9">
        <v>1</v>
      </c>
      <c r="G471" s="8" t="s">
        <v>13</v>
      </c>
      <c r="H471" s="8">
        <v>702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15</v>
      </c>
      <c r="D472" s="8" t="s">
        <v>52</v>
      </c>
      <c r="E472" s="9" t="s">
        <v>480</v>
      </c>
      <c r="F472" s="9">
        <v>1</v>
      </c>
      <c r="G472" s="8" t="s">
        <v>32</v>
      </c>
      <c r="H472" s="8">
        <v>402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15</v>
      </c>
      <c r="D473" s="8" t="s">
        <v>18</v>
      </c>
      <c r="E473" s="9" t="s">
        <v>481</v>
      </c>
      <c r="F473" s="9">
        <v>1</v>
      </c>
      <c r="G473" s="8" t="s">
        <v>13</v>
      </c>
      <c r="H473" s="8">
        <v>702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10</v>
      </c>
      <c r="D474" s="8" t="s">
        <v>11</v>
      </c>
      <c r="E474" s="9" t="s">
        <v>482</v>
      </c>
      <c r="F474" s="9">
        <v>1</v>
      </c>
      <c r="G474" s="8" t="s">
        <v>13</v>
      </c>
      <c r="H474" s="8">
        <v>702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22</v>
      </c>
      <c r="D475" s="8" t="s">
        <v>23</v>
      </c>
      <c r="E475" s="9" t="s">
        <v>289</v>
      </c>
      <c r="F475" s="9">
        <v>1</v>
      </c>
      <c r="G475" s="8" t="s">
        <v>13</v>
      </c>
      <c r="H475" s="8">
        <v>702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15</v>
      </c>
      <c r="D476" s="8" t="s">
        <v>64</v>
      </c>
      <c r="E476" s="9" t="s">
        <v>483</v>
      </c>
      <c r="F476" s="9">
        <v>2</v>
      </c>
      <c r="G476" s="8" t="s">
        <v>13</v>
      </c>
      <c r="H476" s="8">
        <v>1404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22</v>
      </c>
      <c r="D477" s="8" t="s">
        <v>23</v>
      </c>
      <c r="E477" s="9" t="s">
        <v>484</v>
      </c>
      <c r="F477" s="9">
        <v>1</v>
      </c>
      <c r="G477" s="8" t="s">
        <v>13</v>
      </c>
      <c r="H477" s="8">
        <v>702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82</v>
      </c>
      <c r="D478" s="8" t="s">
        <v>83</v>
      </c>
      <c r="E478" s="9" t="s">
        <v>485</v>
      </c>
      <c r="F478" s="9">
        <v>1</v>
      </c>
      <c r="G478" s="8" t="s">
        <v>13</v>
      </c>
      <c r="H478" s="8">
        <v>702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15</v>
      </c>
      <c r="D479" s="8" t="s">
        <v>40</v>
      </c>
      <c r="E479" s="9" t="s">
        <v>67</v>
      </c>
      <c r="F479" s="9">
        <v>1</v>
      </c>
      <c r="G479" s="8" t="s">
        <v>27</v>
      </c>
      <c r="H479" s="8">
        <v>760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15</v>
      </c>
      <c r="D480" s="8" t="s">
        <v>40</v>
      </c>
      <c r="E480" s="9" t="s">
        <v>486</v>
      </c>
      <c r="F480" s="9">
        <v>1</v>
      </c>
      <c r="G480" s="8" t="s">
        <v>13</v>
      </c>
      <c r="H480" s="8">
        <v>702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10</v>
      </c>
      <c r="D481" s="8" t="s">
        <v>11</v>
      </c>
      <c r="E481" s="9" t="s">
        <v>487</v>
      </c>
      <c r="F481" s="9">
        <v>1</v>
      </c>
      <c r="G481" s="8" t="s">
        <v>13</v>
      </c>
      <c r="H481" s="8">
        <v>702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15</v>
      </c>
      <c r="D482" s="8" t="s">
        <v>30</v>
      </c>
      <c r="E482" s="9" t="s">
        <v>308</v>
      </c>
      <c r="F482" s="9">
        <v>1</v>
      </c>
      <c r="G482" s="8" t="s">
        <v>13</v>
      </c>
      <c r="H482" s="8">
        <v>702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59</v>
      </c>
      <c r="D483" s="8" t="s">
        <v>85</v>
      </c>
      <c r="E483" s="9" t="s">
        <v>488</v>
      </c>
      <c r="F483" s="9">
        <v>2</v>
      </c>
      <c r="G483" s="8" t="s">
        <v>13</v>
      </c>
      <c r="H483" s="8">
        <v>1404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15</v>
      </c>
      <c r="D484" s="8" t="s">
        <v>18</v>
      </c>
      <c r="E484" s="9" t="s">
        <v>489</v>
      </c>
      <c r="F484" s="9">
        <v>1</v>
      </c>
      <c r="G484" s="8" t="s">
        <v>13</v>
      </c>
      <c r="H484" s="8">
        <v>702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22</v>
      </c>
      <c r="D485" s="8" t="s">
        <v>23</v>
      </c>
      <c r="E485" s="9" t="s">
        <v>215</v>
      </c>
      <c r="F485" s="9">
        <v>1</v>
      </c>
      <c r="G485" s="8" t="s">
        <v>13</v>
      </c>
      <c r="H485" s="8">
        <v>702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15</v>
      </c>
      <c r="D486" s="8" t="s">
        <v>66</v>
      </c>
      <c r="E486" s="9" t="s">
        <v>490</v>
      </c>
      <c r="F486" s="9">
        <v>1</v>
      </c>
      <c r="G486" s="8" t="s">
        <v>13</v>
      </c>
      <c r="H486" s="8">
        <v>702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89</v>
      </c>
      <c r="D487" s="8" t="s">
        <v>90</v>
      </c>
      <c r="E487" s="9" t="s">
        <v>87</v>
      </c>
      <c r="F487" s="9">
        <v>1</v>
      </c>
      <c r="G487" s="8" t="s">
        <v>27</v>
      </c>
      <c r="H487" s="8">
        <v>760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15</v>
      </c>
      <c r="D488" s="8" t="s">
        <v>71</v>
      </c>
      <c r="E488" s="9" t="s">
        <v>491</v>
      </c>
      <c r="F488" s="9">
        <v>1</v>
      </c>
      <c r="G488" s="8" t="s">
        <v>13</v>
      </c>
      <c r="H488" s="8">
        <v>702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15</v>
      </c>
      <c r="D489" s="8" t="s">
        <v>40</v>
      </c>
      <c r="E489" s="9" t="s">
        <v>492</v>
      </c>
      <c r="F489" s="9">
        <v>1</v>
      </c>
      <c r="G489" s="8" t="s">
        <v>32</v>
      </c>
      <c r="H489" s="8">
        <v>402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47</v>
      </c>
      <c r="D490" s="8" t="s">
        <v>48</v>
      </c>
      <c r="E490" s="9" t="s">
        <v>493</v>
      </c>
      <c r="F490" s="9">
        <v>1</v>
      </c>
      <c r="G490" s="8" t="s">
        <v>13</v>
      </c>
      <c r="H490" s="8">
        <v>702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10</v>
      </c>
      <c r="D491" s="8" t="s">
        <v>11</v>
      </c>
      <c r="E491" s="9" t="s">
        <v>494</v>
      </c>
      <c r="F491" s="9">
        <v>1</v>
      </c>
      <c r="G491" s="8" t="s">
        <v>13</v>
      </c>
      <c r="H491" s="8">
        <v>702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15</v>
      </c>
      <c r="D492" s="8" t="s">
        <v>71</v>
      </c>
      <c r="E492" s="9" t="s">
        <v>495</v>
      </c>
      <c r="F492" s="9">
        <v>1</v>
      </c>
      <c r="G492" s="8" t="s">
        <v>32</v>
      </c>
      <c r="H492" s="8">
        <v>402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15</v>
      </c>
      <c r="D493" s="8" t="s">
        <v>40</v>
      </c>
      <c r="E493" s="9" t="s">
        <v>108</v>
      </c>
      <c r="F493" s="9">
        <v>1</v>
      </c>
      <c r="G493" s="8" t="s">
        <v>32</v>
      </c>
      <c r="H493" s="8">
        <v>402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15</v>
      </c>
      <c r="D494" s="8" t="s">
        <v>33</v>
      </c>
      <c r="E494" s="9" t="s">
        <v>496</v>
      </c>
      <c r="F494" s="9">
        <v>1</v>
      </c>
      <c r="G494" s="8" t="s">
        <v>13</v>
      </c>
      <c r="H494" s="8">
        <v>702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89</v>
      </c>
      <c r="D495" s="8" t="s">
        <v>90</v>
      </c>
      <c r="E495" s="9" t="s">
        <v>497</v>
      </c>
      <c r="F495" s="9">
        <v>1</v>
      </c>
      <c r="G495" s="8" t="s">
        <v>27</v>
      </c>
      <c r="H495" s="8">
        <v>760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10</v>
      </c>
      <c r="D496" s="8" t="s">
        <v>498</v>
      </c>
      <c r="E496" s="9" t="s">
        <v>499</v>
      </c>
      <c r="F496" s="9">
        <v>1</v>
      </c>
      <c r="G496" s="8" t="s">
        <v>13</v>
      </c>
      <c r="H496" s="8">
        <v>702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10</v>
      </c>
      <c r="D497" s="8" t="s">
        <v>11</v>
      </c>
      <c r="E497" s="9" t="s">
        <v>500</v>
      </c>
      <c r="F497" s="9">
        <v>1</v>
      </c>
      <c r="G497" s="8" t="s">
        <v>13</v>
      </c>
      <c r="H497" s="8">
        <v>702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15</v>
      </c>
      <c r="D498" s="8" t="s">
        <v>28</v>
      </c>
      <c r="E498" s="9" t="s">
        <v>448</v>
      </c>
      <c r="F498" s="9">
        <v>1</v>
      </c>
      <c r="G498" s="8" t="s">
        <v>13</v>
      </c>
      <c r="H498" s="8">
        <v>702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15</v>
      </c>
      <c r="D499" s="8" t="s">
        <v>18</v>
      </c>
      <c r="E499" s="9" t="s">
        <v>215</v>
      </c>
      <c r="F499" s="9">
        <v>1</v>
      </c>
      <c r="G499" s="8" t="s">
        <v>13</v>
      </c>
      <c r="H499" s="8">
        <v>702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15</v>
      </c>
      <c r="D500" s="8" t="s">
        <v>20</v>
      </c>
      <c r="E500" s="9" t="s">
        <v>286</v>
      </c>
      <c r="F500" s="9">
        <v>1</v>
      </c>
      <c r="G500" s="8" t="s">
        <v>32</v>
      </c>
      <c r="H500" s="8">
        <v>402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22</v>
      </c>
      <c r="D501" s="8" t="s">
        <v>23</v>
      </c>
      <c r="E501" s="9" t="s">
        <v>501</v>
      </c>
      <c r="F501" s="9">
        <v>1</v>
      </c>
      <c r="G501" s="8" t="s">
        <v>13</v>
      </c>
      <c r="H501" s="8">
        <v>702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15</v>
      </c>
      <c r="D502" s="8" t="s">
        <v>20</v>
      </c>
      <c r="E502" s="9" t="s">
        <v>421</v>
      </c>
      <c r="F502" s="9">
        <v>1</v>
      </c>
      <c r="G502" s="8" t="s">
        <v>27</v>
      </c>
      <c r="H502" s="8">
        <v>760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15</v>
      </c>
      <c r="D503" s="8" t="s">
        <v>66</v>
      </c>
      <c r="E503" s="9" t="s">
        <v>502</v>
      </c>
      <c r="F503" s="9">
        <v>3</v>
      </c>
      <c r="G503" s="8" t="s">
        <v>27</v>
      </c>
      <c r="H503" s="8">
        <v>2280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15</v>
      </c>
      <c r="D504" s="8" t="s">
        <v>28</v>
      </c>
      <c r="E504" s="9" t="s">
        <v>503</v>
      </c>
      <c r="F504" s="9">
        <v>2</v>
      </c>
      <c r="G504" s="8" t="s">
        <v>27</v>
      </c>
      <c r="H504" s="8">
        <v>1520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10</v>
      </c>
      <c r="D505" s="8" t="s">
        <v>11</v>
      </c>
      <c r="E505" s="9" t="s">
        <v>354</v>
      </c>
      <c r="F505" s="9">
        <v>1</v>
      </c>
      <c r="G505" s="8" t="s">
        <v>13</v>
      </c>
      <c r="H505" s="8">
        <v>702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22</v>
      </c>
      <c r="D506" s="8" t="s">
        <v>23</v>
      </c>
      <c r="E506" s="9" t="s">
        <v>327</v>
      </c>
      <c r="F506" s="9">
        <v>1</v>
      </c>
      <c r="G506" s="8" t="s">
        <v>13</v>
      </c>
      <c r="H506" s="8">
        <v>702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47</v>
      </c>
      <c r="D507" s="8" t="s">
        <v>504</v>
      </c>
      <c r="E507" s="9" t="s">
        <v>505</v>
      </c>
      <c r="F507" s="9">
        <v>1</v>
      </c>
      <c r="G507" s="8" t="s">
        <v>13</v>
      </c>
      <c r="H507" s="8">
        <v>702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15</v>
      </c>
      <c r="D508" s="8" t="s">
        <v>30</v>
      </c>
      <c r="E508" s="9" t="s">
        <v>506</v>
      </c>
      <c r="F508" s="9">
        <v>1</v>
      </c>
      <c r="G508" s="8" t="s">
        <v>13</v>
      </c>
      <c r="H508" s="8">
        <v>702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47</v>
      </c>
      <c r="D509" s="8" t="s">
        <v>48</v>
      </c>
      <c r="E509" s="9" t="s">
        <v>507</v>
      </c>
      <c r="F509" s="9">
        <v>1</v>
      </c>
      <c r="G509" s="8" t="s">
        <v>32</v>
      </c>
      <c r="H509" s="8">
        <v>402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15</v>
      </c>
      <c r="D510" s="8" t="s">
        <v>64</v>
      </c>
      <c r="E510" s="9" t="s">
        <v>117</v>
      </c>
      <c r="F510" s="9">
        <v>2</v>
      </c>
      <c r="G510" s="8" t="s">
        <v>13</v>
      </c>
      <c r="H510" s="8">
        <v>1404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15</v>
      </c>
      <c r="D511" s="8" t="s">
        <v>62</v>
      </c>
      <c r="E511" s="9" t="s">
        <v>508</v>
      </c>
      <c r="F511" s="9">
        <v>2</v>
      </c>
      <c r="G511" s="8" t="s">
        <v>32</v>
      </c>
      <c r="H511" s="8">
        <v>804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22</v>
      </c>
      <c r="D512" s="8" t="s">
        <v>23</v>
      </c>
      <c r="E512" s="9" t="s">
        <v>509</v>
      </c>
      <c r="F512" s="9">
        <v>1</v>
      </c>
      <c r="G512" s="8" t="s">
        <v>13</v>
      </c>
      <c r="H512" s="8">
        <v>702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15</v>
      </c>
      <c r="D513" s="8" t="s">
        <v>18</v>
      </c>
      <c r="E513" s="9" t="s">
        <v>510</v>
      </c>
      <c r="F513" s="9">
        <v>1</v>
      </c>
      <c r="G513" s="8" t="s">
        <v>27</v>
      </c>
      <c r="H513" s="8">
        <v>760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10</v>
      </c>
      <c r="D514" s="8" t="s">
        <v>11</v>
      </c>
      <c r="E514" s="9" t="s">
        <v>511</v>
      </c>
      <c r="F514" s="9">
        <v>1</v>
      </c>
      <c r="G514" s="8" t="s">
        <v>13</v>
      </c>
      <c r="H514" s="8">
        <v>702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15</v>
      </c>
      <c r="D515" s="8" t="s">
        <v>52</v>
      </c>
      <c r="E515" s="9" t="s">
        <v>512</v>
      </c>
      <c r="F515" s="9">
        <v>1</v>
      </c>
      <c r="G515" s="8" t="s">
        <v>32</v>
      </c>
      <c r="H515" s="8">
        <v>402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15</v>
      </c>
      <c r="D516" s="8" t="s">
        <v>71</v>
      </c>
      <c r="E516" s="9" t="s">
        <v>513</v>
      </c>
      <c r="F516" s="9">
        <v>1</v>
      </c>
      <c r="G516" s="8" t="s">
        <v>27</v>
      </c>
      <c r="H516" s="8">
        <v>760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15</v>
      </c>
      <c r="D517" s="8" t="s">
        <v>18</v>
      </c>
      <c r="E517" s="9" t="s">
        <v>202</v>
      </c>
      <c r="F517" s="9">
        <v>1</v>
      </c>
      <c r="G517" s="8" t="s">
        <v>13</v>
      </c>
      <c r="H517" s="8">
        <v>702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10</v>
      </c>
      <c r="D518" s="8" t="s">
        <v>514</v>
      </c>
      <c r="E518" s="9" t="s">
        <v>515</v>
      </c>
      <c r="F518" s="9">
        <v>1</v>
      </c>
      <c r="G518" s="8" t="s">
        <v>13</v>
      </c>
      <c r="H518" s="8">
        <v>702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15</v>
      </c>
      <c r="D519" s="8" t="s">
        <v>71</v>
      </c>
      <c r="E519" s="9" t="s">
        <v>279</v>
      </c>
      <c r="F519" s="9">
        <v>2</v>
      </c>
      <c r="G519" s="8" t="s">
        <v>13</v>
      </c>
      <c r="H519" s="8">
        <v>1404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43</v>
      </c>
      <c r="D520" s="8" t="s">
        <v>44</v>
      </c>
      <c r="E520" s="9" t="s">
        <v>146</v>
      </c>
      <c r="F520" s="9">
        <v>1</v>
      </c>
      <c r="G520" s="8" t="s">
        <v>13</v>
      </c>
      <c r="H520" s="8">
        <v>702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15</v>
      </c>
      <c r="D521" s="8" t="s">
        <v>30</v>
      </c>
      <c r="E521" s="9" t="s">
        <v>516</v>
      </c>
      <c r="F521" s="9">
        <v>1</v>
      </c>
      <c r="G521" s="8" t="s">
        <v>32</v>
      </c>
      <c r="H521" s="8">
        <v>402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22</v>
      </c>
      <c r="D522" s="8" t="s">
        <v>23</v>
      </c>
      <c r="E522" s="9" t="s">
        <v>517</v>
      </c>
      <c r="F522" s="9">
        <v>1</v>
      </c>
      <c r="G522" s="8" t="s">
        <v>13</v>
      </c>
      <c r="H522" s="8">
        <v>702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15</v>
      </c>
      <c r="D523" s="8" t="s">
        <v>28</v>
      </c>
      <c r="E523" s="9" t="s">
        <v>120</v>
      </c>
      <c r="F523" s="9">
        <v>1</v>
      </c>
      <c r="G523" s="8" t="s">
        <v>27</v>
      </c>
      <c r="H523" s="8">
        <v>760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22</v>
      </c>
      <c r="D524" s="8" t="s">
        <v>23</v>
      </c>
      <c r="E524" s="9" t="s">
        <v>174</v>
      </c>
      <c r="F524" s="9">
        <v>1</v>
      </c>
      <c r="G524" s="8" t="s">
        <v>13</v>
      </c>
      <c r="H524" s="8">
        <v>702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89</v>
      </c>
      <c r="D525" s="8" t="s">
        <v>90</v>
      </c>
      <c r="E525" s="9" t="s">
        <v>518</v>
      </c>
      <c r="F525" s="9">
        <v>1</v>
      </c>
      <c r="G525" s="8" t="s">
        <v>13</v>
      </c>
      <c r="H525" s="8">
        <v>702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15</v>
      </c>
      <c r="D526" s="8" t="s">
        <v>30</v>
      </c>
      <c r="E526" s="9" t="s">
        <v>519</v>
      </c>
      <c r="F526" s="9">
        <v>1</v>
      </c>
      <c r="G526" s="8" t="s">
        <v>13</v>
      </c>
      <c r="H526" s="8">
        <v>702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15</v>
      </c>
      <c r="D527" s="8" t="s">
        <v>66</v>
      </c>
      <c r="E527" s="9" t="s">
        <v>520</v>
      </c>
      <c r="F527" s="9">
        <v>3</v>
      </c>
      <c r="G527" s="8" t="s">
        <v>13</v>
      </c>
      <c r="H527" s="8">
        <v>2106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15</v>
      </c>
      <c r="D528" s="8" t="s">
        <v>33</v>
      </c>
      <c r="E528" s="9" t="s">
        <v>521</v>
      </c>
      <c r="F528" s="9">
        <v>1</v>
      </c>
      <c r="G528" s="8" t="s">
        <v>13</v>
      </c>
      <c r="H528" s="8">
        <v>702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15</v>
      </c>
      <c r="D529" s="8" t="s">
        <v>40</v>
      </c>
      <c r="E529" s="9" t="s">
        <v>522</v>
      </c>
      <c r="F529" s="9">
        <v>1</v>
      </c>
      <c r="G529" s="8" t="s">
        <v>13</v>
      </c>
      <c r="H529" s="8">
        <v>702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15</v>
      </c>
      <c r="D530" s="8" t="s">
        <v>40</v>
      </c>
      <c r="E530" s="9" t="s">
        <v>523</v>
      </c>
      <c r="F530" s="9">
        <v>2</v>
      </c>
      <c r="G530" s="8" t="s">
        <v>27</v>
      </c>
      <c r="H530" s="8">
        <v>1520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15</v>
      </c>
      <c r="D531" s="8" t="s">
        <v>71</v>
      </c>
      <c r="E531" s="9" t="s">
        <v>524</v>
      </c>
      <c r="F531" s="9">
        <v>1</v>
      </c>
      <c r="G531" s="8" t="s">
        <v>27</v>
      </c>
      <c r="H531" s="8">
        <v>760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43</v>
      </c>
      <c r="D532" s="8" t="s">
        <v>44</v>
      </c>
      <c r="E532" s="9" t="s">
        <v>525</v>
      </c>
      <c r="F532" s="9">
        <v>1</v>
      </c>
      <c r="G532" s="8" t="s">
        <v>13</v>
      </c>
      <c r="H532" s="8">
        <v>702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22</v>
      </c>
      <c r="D533" s="8" t="s">
        <v>23</v>
      </c>
      <c r="E533" s="9" t="s">
        <v>526</v>
      </c>
      <c r="F533" s="9">
        <v>2</v>
      </c>
      <c r="G533" s="8" t="s">
        <v>13</v>
      </c>
      <c r="H533" s="8">
        <v>1404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59</v>
      </c>
      <c r="D534" s="8" t="s">
        <v>85</v>
      </c>
      <c r="E534" s="9" t="s">
        <v>527</v>
      </c>
      <c r="F534" s="9">
        <v>1</v>
      </c>
      <c r="G534" s="8" t="s">
        <v>13</v>
      </c>
      <c r="H534" s="8">
        <v>702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15</v>
      </c>
      <c r="D535" s="8" t="s">
        <v>40</v>
      </c>
      <c r="E535" s="9" t="s">
        <v>528</v>
      </c>
      <c r="F535" s="9">
        <v>1</v>
      </c>
      <c r="G535" s="8" t="s">
        <v>13</v>
      </c>
      <c r="H535" s="8">
        <v>702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59</v>
      </c>
      <c r="D536" s="8" t="s">
        <v>85</v>
      </c>
      <c r="E536" s="9" t="s">
        <v>529</v>
      </c>
      <c r="F536" s="9">
        <v>1</v>
      </c>
      <c r="G536" s="8" t="s">
        <v>13</v>
      </c>
      <c r="H536" s="8">
        <v>702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47</v>
      </c>
      <c r="D537" s="8" t="s">
        <v>48</v>
      </c>
      <c r="E537" s="9" t="s">
        <v>530</v>
      </c>
      <c r="F537" s="9">
        <v>1</v>
      </c>
      <c r="G537" s="8" t="s">
        <v>32</v>
      </c>
      <c r="H537" s="8">
        <v>402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15</v>
      </c>
      <c r="D538" s="8" t="s">
        <v>40</v>
      </c>
      <c r="E538" s="9" t="s">
        <v>531</v>
      </c>
      <c r="F538" s="9">
        <v>1</v>
      </c>
      <c r="G538" s="8" t="s">
        <v>13</v>
      </c>
      <c r="H538" s="8">
        <v>702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43</v>
      </c>
      <c r="D539" s="8" t="s">
        <v>44</v>
      </c>
      <c r="E539" s="9" t="s">
        <v>532</v>
      </c>
      <c r="F539" s="9">
        <v>2</v>
      </c>
      <c r="G539" s="8" t="s">
        <v>32</v>
      </c>
      <c r="H539" s="8">
        <v>804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15</v>
      </c>
      <c r="D540" s="8" t="s">
        <v>40</v>
      </c>
      <c r="E540" s="9" t="s">
        <v>448</v>
      </c>
      <c r="F540" s="9">
        <v>1</v>
      </c>
      <c r="G540" s="8" t="s">
        <v>32</v>
      </c>
      <c r="H540" s="8">
        <v>402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10</v>
      </c>
      <c r="D541" s="8" t="s">
        <v>11</v>
      </c>
      <c r="E541" s="9" t="s">
        <v>533</v>
      </c>
      <c r="F541" s="9">
        <v>1</v>
      </c>
      <c r="G541" s="8" t="s">
        <v>13</v>
      </c>
      <c r="H541" s="8">
        <v>702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43</v>
      </c>
      <c r="D542" s="8" t="s">
        <v>54</v>
      </c>
      <c r="E542" s="9" t="s">
        <v>534</v>
      </c>
      <c r="F542" s="9">
        <v>1</v>
      </c>
      <c r="G542" s="8" t="s">
        <v>13</v>
      </c>
      <c r="H542" s="8">
        <v>702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15</v>
      </c>
      <c r="D543" s="8" t="s">
        <v>20</v>
      </c>
      <c r="E543" s="9" t="s">
        <v>535</v>
      </c>
      <c r="F543" s="9">
        <v>2</v>
      </c>
      <c r="G543" s="8" t="s">
        <v>32</v>
      </c>
      <c r="H543" s="8">
        <v>804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15</v>
      </c>
      <c r="D544" s="8" t="s">
        <v>71</v>
      </c>
      <c r="E544" s="9" t="s">
        <v>536</v>
      </c>
      <c r="F544" s="9">
        <v>2</v>
      </c>
      <c r="G544" s="8" t="s">
        <v>27</v>
      </c>
      <c r="H544" s="8">
        <v>1520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22</v>
      </c>
      <c r="D545" s="8" t="s">
        <v>23</v>
      </c>
      <c r="E545" s="9" t="s">
        <v>537</v>
      </c>
      <c r="F545" s="9">
        <v>1</v>
      </c>
      <c r="G545" s="8" t="s">
        <v>13</v>
      </c>
      <c r="H545" s="8">
        <v>702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89</v>
      </c>
      <c r="D546" s="8" t="s">
        <v>90</v>
      </c>
      <c r="E546" s="9" t="s">
        <v>538</v>
      </c>
      <c r="F546" s="9">
        <v>1</v>
      </c>
      <c r="G546" s="8" t="s">
        <v>13</v>
      </c>
      <c r="H546" s="8">
        <v>702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22</v>
      </c>
      <c r="D547" s="8" t="s">
        <v>23</v>
      </c>
      <c r="E547" s="9" t="s">
        <v>67</v>
      </c>
      <c r="F547" s="9">
        <v>1</v>
      </c>
      <c r="G547" s="8" t="s">
        <v>13</v>
      </c>
      <c r="H547" s="8">
        <v>702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47</v>
      </c>
      <c r="D548" s="8" t="s">
        <v>48</v>
      </c>
      <c r="E548" s="9" t="s">
        <v>120</v>
      </c>
      <c r="F548" s="9">
        <v>1</v>
      </c>
      <c r="G548" s="8" t="s">
        <v>13</v>
      </c>
      <c r="H548" s="8">
        <v>702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15</v>
      </c>
      <c r="D549" s="8" t="s">
        <v>20</v>
      </c>
      <c r="E549" s="9" t="s">
        <v>539</v>
      </c>
      <c r="F549" s="9">
        <v>2</v>
      </c>
      <c r="G549" s="8" t="s">
        <v>13</v>
      </c>
      <c r="H549" s="8">
        <v>1404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15</v>
      </c>
      <c r="D550" s="8" t="s">
        <v>52</v>
      </c>
      <c r="E550" s="9" t="s">
        <v>540</v>
      </c>
      <c r="F550" s="9">
        <v>1</v>
      </c>
      <c r="G550" s="8" t="s">
        <v>32</v>
      </c>
      <c r="H550" s="8">
        <v>402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89</v>
      </c>
      <c r="D551" s="8" t="s">
        <v>90</v>
      </c>
      <c r="E551" s="9" t="s">
        <v>541</v>
      </c>
      <c r="F551" s="9">
        <v>1</v>
      </c>
      <c r="G551" s="8" t="s">
        <v>13</v>
      </c>
      <c r="H551" s="8">
        <v>702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89</v>
      </c>
      <c r="D552" s="8" t="s">
        <v>90</v>
      </c>
      <c r="E552" s="9" t="s">
        <v>542</v>
      </c>
      <c r="F552" s="9">
        <v>1</v>
      </c>
      <c r="G552" s="8" t="s">
        <v>13</v>
      </c>
      <c r="H552" s="8">
        <v>702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15</v>
      </c>
      <c r="D553" s="8" t="s">
        <v>20</v>
      </c>
      <c r="E553" s="9" t="s">
        <v>543</v>
      </c>
      <c r="F553" s="9">
        <v>1</v>
      </c>
      <c r="G553" s="8" t="s">
        <v>27</v>
      </c>
      <c r="H553" s="8">
        <v>760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544</v>
      </c>
      <c r="D554" s="8" t="s">
        <v>545</v>
      </c>
      <c r="E554" s="9" t="s">
        <v>546</v>
      </c>
      <c r="F554" s="9">
        <v>1</v>
      </c>
      <c r="G554" s="8" t="s">
        <v>13</v>
      </c>
      <c r="H554" s="8">
        <v>702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15</v>
      </c>
      <c r="D555" s="8" t="s">
        <v>30</v>
      </c>
      <c r="E555" s="9" t="s">
        <v>547</v>
      </c>
      <c r="F555" s="9">
        <v>1</v>
      </c>
      <c r="G555" s="8" t="s">
        <v>27</v>
      </c>
      <c r="H555" s="8">
        <v>760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59</v>
      </c>
      <c r="D556" s="8" t="s">
        <v>548</v>
      </c>
      <c r="E556" s="9" t="s">
        <v>549</v>
      </c>
      <c r="F556" s="9">
        <v>1</v>
      </c>
      <c r="G556" s="8" t="s">
        <v>13</v>
      </c>
      <c r="H556" s="8">
        <v>702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15</v>
      </c>
      <c r="D557" s="8" t="s">
        <v>64</v>
      </c>
      <c r="E557" s="9" t="s">
        <v>41</v>
      </c>
      <c r="F557" s="9">
        <v>1</v>
      </c>
      <c r="G557" s="8" t="s">
        <v>13</v>
      </c>
      <c r="H557" s="8">
        <v>702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15</v>
      </c>
      <c r="D558" s="8" t="s">
        <v>40</v>
      </c>
      <c r="E558" s="9" t="s">
        <v>550</v>
      </c>
      <c r="F558" s="9">
        <v>1</v>
      </c>
      <c r="G558" s="8" t="s">
        <v>32</v>
      </c>
      <c r="H558" s="8">
        <v>402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15</v>
      </c>
      <c r="D559" s="8" t="s">
        <v>71</v>
      </c>
      <c r="E559" s="9" t="s">
        <v>551</v>
      </c>
      <c r="F559" s="9">
        <v>1</v>
      </c>
      <c r="G559" s="8" t="s">
        <v>27</v>
      </c>
      <c r="H559" s="8">
        <v>760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15</v>
      </c>
      <c r="D560" s="8" t="s">
        <v>40</v>
      </c>
      <c r="E560" s="9" t="s">
        <v>552</v>
      </c>
      <c r="F560" s="9">
        <v>1</v>
      </c>
      <c r="G560" s="8" t="s">
        <v>13</v>
      </c>
      <c r="H560" s="8">
        <v>702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47</v>
      </c>
      <c r="D561" s="8" t="s">
        <v>48</v>
      </c>
      <c r="E561" s="9" t="s">
        <v>272</v>
      </c>
      <c r="F561" s="9">
        <v>1</v>
      </c>
      <c r="G561" s="8" t="s">
        <v>13</v>
      </c>
      <c r="H561" s="8">
        <v>702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15</v>
      </c>
      <c r="D562" s="8" t="s">
        <v>18</v>
      </c>
      <c r="E562" s="9" t="s">
        <v>158</v>
      </c>
      <c r="F562" s="9">
        <v>1</v>
      </c>
      <c r="G562" s="8" t="s">
        <v>27</v>
      </c>
      <c r="H562" s="8">
        <v>760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102</v>
      </c>
      <c r="D563" s="8" t="s">
        <v>103</v>
      </c>
      <c r="E563" s="9" t="s">
        <v>553</v>
      </c>
      <c r="F563" s="9">
        <v>1</v>
      </c>
      <c r="G563" s="8" t="s">
        <v>13</v>
      </c>
      <c r="H563" s="8">
        <v>702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143</v>
      </c>
      <c r="D564" s="8" t="s">
        <v>144</v>
      </c>
      <c r="E564" s="9" t="s">
        <v>554</v>
      </c>
      <c r="F564" s="9">
        <v>1</v>
      </c>
      <c r="G564" s="8" t="s">
        <v>13</v>
      </c>
      <c r="H564" s="8">
        <v>702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22</v>
      </c>
      <c r="D565" s="8" t="s">
        <v>23</v>
      </c>
      <c r="E565" s="9" t="s">
        <v>555</v>
      </c>
      <c r="F565" s="9">
        <v>1</v>
      </c>
      <c r="G565" s="8" t="s">
        <v>13</v>
      </c>
      <c r="H565" s="8">
        <v>702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22</v>
      </c>
      <c r="D566" s="8" t="s">
        <v>23</v>
      </c>
      <c r="E566" s="9" t="s">
        <v>556</v>
      </c>
      <c r="F566" s="9">
        <v>1</v>
      </c>
      <c r="G566" s="8" t="s">
        <v>13</v>
      </c>
      <c r="H566" s="8">
        <v>702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47</v>
      </c>
      <c r="D567" s="8" t="s">
        <v>191</v>
      </c>
      <c r="E567" s="9" t="s">
        <v>557</v>
      </c>
      <c r="F567" s="9">
        <v>1</v>
      </c>
      <c r="G567" s="8" t="s">
        <v>13</v>
      </c>
      <c r="H567" s="8">
        <v>702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15</v>
      </c>
      <c r="D568" s="8" t="s">
        <v>40</v>
      </c>
      <c r="E568" s="9" t="s">
        <v>558</v>
      </c>
      <c r="F568" s="9">
        <v>1</v>
      </c>
      <c r="G568" s="8" t="s">
        <v>13</v>
      </c>
      <c r="H568" s="8">
        <v>702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15</v>
      </c>
      <c r="D569" s="8" t="s">
        <v>20</v>
      </c>
      <c r="E569" s="9" t="s">
        <v>559</v>
      </c>
      <c r="F569" s="9">
        <v>1</v>
      </c>
      <c r="G569" s="8" t="s">
        <v>13</v>
      </c>
      <c r="H569" s="8">
        <v>702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59</v>
      </c>
      <c r="D570" s="8" t="s">
        <v>85</v>
      </c>
      <c r="E570" s="9" t="s">
        <v>560</v>
      </c>
      <c r="F570" s="9">
        <v>1</v>
      </c>
      <c r="G570" s="8" t="s">
        <v>27</v>
      </c>
      <c r="H570" s="8">
        <v>760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15</v>
      </c>
      <c r="D571" s="8" t="s">
        <v>18</v>
      </c>
      <c r="E571" s="9" t="s">
        <v>561</v>
      </c>
      <c r="F571" s="9">
        <v>1</v>
      </c>
      <c r="G571" s="8" t="s">
        <v>27</v>
      </c>
      <c r="H571" s="8">
        <v>760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15</v>
      </c>
      <c r="D572" s="8" t="s">
        <v>66</v>
      </c>
      <c r="E572" s="9" t="s">
        <v>539</v>
      </c>
      <c r="F572" s="9">
        <v>1</v>
      </c>
      <c r="G572" s="8" t="s">
        <v>27</v>
      </c>
      <c r="H572" s="8">
        <v>760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89</v>
      </c>
      <c r="D573" s="8" t="s">
        <v>90</v>
      </c>
      <c r="E573" s="9" t="s">
        <v>562</v>
      </c>
      <c r="F573" s="9">
        <v>1</v>
      </c>
      <c r="G573" s="8" t="s">
        <v>27</v>
      </c>
      <c r="H573" s="8">
        <v>760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15</v>
      </c>
      <c r="D574" s="8" t="s">
        <v>28</v>
      </c>
      <c r="E574" s="9" t="s">
        <v>563</v>
      </c>
      <c r="F574" s="9">
        <v>1</v>
      </c>
      <c r="G574" s="8" t="s">
        <v>32</v>
      </c>
      <c r="H574" s="8">
        <v>402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15</v>
      </c>
      <c r="D575" s="8" t="s">
        <v>71</v>
      </c>
      <c r="E575" s="9" t="s">
        <v>564</v>
      </c>
      <c r="F575" s="9">
        <v>1</v>
      </c>
      <c r="G575" s="8" t="s">
        <v>13</v>
      </c>
      <c r="H575" s="8">
        <v>702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10</v>
      </c>
      <c r="D576" s="8" t="s">
        <v>11</v>
      </c>
      <c r="E576" s="9" t="s">
        <v>210</v>
      </c>
      <c r="F576" s="9">
        <v>1</v>
      </c>
      <c r="G576" s="8" t="s">
        <v>13</v>
      </c>
      <c r="H576" s="8">
        <v>702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89</v>
      </c>
      <c r="D577" s="8" t="s">
        <v>90</v>
      </c>
      <c r="E577" s="9" t="s">
        <v>247</v>
      </c>
      <c r="F577" s="9">
        <v>1</v>
      </c>
      <c r="G577" s="8" t="s">
        <v>32</v>
      </c>
      <c r="H577" s="8">
        <v>402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47</v>
      </c>
      <c r="D578" s="8" t="s">
        <v>48</v>
      </c>
      <c r="E578" s="9" t="s">
        <v>565</v>
      </c>
      <c r="F578" s="9">
        <v>1</v>
      </c>
      <c r="G578" s="8" t="s">
        <v>13</v>
      </c>
      <c r="H578" s="8">
        <v>702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47</v>
      </c>
      <c r="D579" s="8" t="s">
        <v>48</v>
      </c>
      <c r="E579" s="9" t="s">
        <v>188</v>
      </c>
      <c r="F579" s="9">
        <v>2</v>
      </c>
      <c r="G579" s="8" t="s">
        <v>32</v>
      </c>
      <c r="H579" s="8">
        <v>804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22</v>
      </c>
      <c r="D580" s="8" t="s">
        <v>23</v>
      </c>
      <c r="E580" s="9" t="s">
        <v>566</v>
      </c>
      <c r="F580" s="9">
        <v>1</v>
      </c>
      <c r="G580" s="8" t="s">
        <v>13</v>
      </c>
      <c r="H580" s="8">
        <v>702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143</v>
      </c>
      <c r="D581" s="8" t="s">
        <v>144</v>
      </c>
      <c r="E581" s="9" t="s">
        <v>567</v>
      </c>
      <c r="F581" s="9">
        <v>1</v>
      </c>
      <c r="G581" s="8" t="s">
        <v>13</v>
      </c>
      <c r="H581" s="8">
        <v>702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82</v>
      </c>
      <c r="D582" s="8" t="s">
        <v>83</v>
      </c>
      <c r="E582" s="9" t="s">
        <v>568</v>
      </c>
      <c r="F582" s="9">
        <v>1</v>
      </c>
      <c r="G582" s="8" t="s">
        <v>13</v>
      </c>
      <c r="H582" s="8">
        <v>702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47</v>
      </c>
      <c r="D583" s="8" t="s">
        <v>48</v>
      </c>
      <c r="E583" s="9" t="s">
        <v>569</v>
      </c>
      <c r="F583" s="9">
        <v>1</v>
      </c>
      <c r="G583" s="8" t="s">
        <v>13</v>
      </c>
      <c r="H583" s="8">
        <v>702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22</v>
      </c>
      <c r="D584" s="8" t="s">
        <v>23</v>
      </c>
      <c r="E584" s="9" t="s">
        <v>570</v>
      </c>
      <c r="F584" s="9">
        <v>1</v>
      </c>
      <c r="G584" s="8" t="s">
        <v>13</v>
      </c>
      <c r="H584" s="8">
        <v>702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89</v>
      </c>
      <c r="D585" s="8" t="s">
        <v>90</v>
      </c>
      <c r="E585" s="9" t="s">
        <v>571</v>
      </c>
      <c r="F585" s="9">
        <v>1</v>
      </c>
      <c r="G585" s="8" t="s">
        <v>27</v>
      </c>
      <c r="H585" s="8">
        <v>760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59</v>
      </c>
      <c r="D586" s="8" t="s">
        <v>223</v>
      </c>
      <c r="E586" s="9" t="s">
        <v>572</v>
      </c>
      <c r="F586" s="9">
        <v>1</v>
      </c>
      <c r="G586" s="8" t="s">
        <v>13</v>
      </c>
      <c r="H586" s="8">
        <v>702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15</v>
      </c>
      <c r="D587" s="8" t="s">
        <v>30</v>
      </c>
      <c r="E587" s="9" t="s">
        <v>573</v>
      </c>
      <c r="F587" s="9">
        <v>1</v>
      </c>
      <c r="G587" s="8" t="s">
        <v>32</v>
      </c>
      <c r="H587" s="8">
        <v>402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47</v>
      </c>
      <c r="D588" s="8" t="s">
        <v>48</v>
      </c>
      <c r="E588" s="9" t="s">
        <v>574</v>
      </c>
      <c r="F588" s="9">
        <v>1</v>
      </c>
      <c r="G588" s="8" t="s">
        <v>32</v>
      </c>
      <c r="H588" s="8">
        <v>402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15</v>
      </c>
      <c r="D589" s="8" t="s">
        <v>30</v>
      </c>
      <c r="E589" s="9" t="s">
        <v>575</v>
      </c>
      <c r="F589" s="9">
        <v>1</v>
      </c>
      <c r="G589" s="8" t="s">
        <v>13</v>
      </c>
      <c r="H589" s="8">
        <v>702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15</v>
      </c>
      <c r="D590" s="8" t="s">
        <v>40</v>
      </c>
      <c r="E590" s="9" t="s">
        <v>523</v>
      </c>
      <c r="F590" s="9">
        <v>1</v>
      </c>
      <c r="G590" s="8" t="s">
        <v>13</v>
      </c>
      <c r="H590" s="8">
        <v>702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22</v>
      </c>
      <c r="D591" s="8" t="s">
        <v>23</v>
      </c>
      <c r="E591" s="9" t="s">
        <v>576</v>
      </c>
      <c r="F591" s="9">
        <v>1</v>
      </c>
      <c r="G591" s="8" t="s">
        <v>13</v>
      </c>
      <c r="H591" s="8">
        <v>702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10</v>
      </c>
      <c r="D592" s="8" t="s">
        <v>221</v>
      </c>
      <c r="E592" s="9" t="s">
        <v>577</v>
      </c>
      <c r="F592" s="9">
        <v>1</v>
      </c>
      <c r="G592" s="8" t="s">
        <v>13</v>
      </c>
      <c r="H592" s="8">
        <v>702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15</v>
      </c>
      <c r="D593" s="8" t="s">
        <v>20</v>
      </c>
      <c r="E593" s="9" t="s">
        <v>578</v>
      </c>
      <c r="F593" s="9">
        <v>1</v>
      </c>
      <c r="G593" s="8" t="s">
        <v>13</v>
      </c>
      <c r="H593" s="8">
        <v>702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59</v>
      </c>
      <c r="D594" s="8" t="s">
        <v>85</v>
      </c>
      <c r="E594" s="9" t="s">
        <v>421</v>
      </c>
      <c r="F594" s="9">
        <v>1</v>
      </c>
      <c r="G594" s="8" t="s">
        <v>27</v>
      </c>
      <c r="H594" s="8">
        <v>760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47</v>
      </c>
      <c r="D595" s="8" t="s">
        <v>48</v>
      </c>
      <c r="E595" s="9" t="s">
        <v>579</v>
      </c>
      <c r="F595" s="9">
        <v>1</v>
      </c>
      <c r="G595" s="8" t="s">
        <v>32</v>
      </c>
      <c r="H595" s="8">
        <v>402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89</v>
      </c>
      <c r="D596" s="8" t="s">
        <v>90</v>
      </c>
      <c r="E596" s="9" t="s">
        <v>580</v>
      </c>
      <c r="F596" s="9">
        <v>1</v>
      </c>
      <c r="G596" s="8" t="s">
        <v>13</v>
      </c>
      <c r="H596" s="8">
        <v>702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82</v>
      </c>
      <c r="D597" s="8" t="s">
        <v>83</v>
      </c>
      <c r="E597" s="9" t="s">
        <v>581</v>
      </c>
      <c r="F597" s="9">
        <v>1</v>
      </c>
      <c r="G597" s="8" t="s">
        <v>13</v>
      </c>
      <c r="H597" s="8">
        <v>702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47</v>
      </c>
      <c r="D598" s="8" t="s">
        <v>48</v>
      </c>
      <c r="E598" s="9" t="s">
        <v>120</v>
      </c>
      <c r="F598" s="9">
        <v>1</v>
      </c>
      <c r="G598" s="8" t="s">
        <v>13</v>
      </c>
      <c r="H598" s="8">
        <v>702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22</v>
      </c>
      <c r="D599" s="8" t="s">
        <v>23</v>
      </c>
      <c r="E599" s="9" t="s">
        <v>582</v>
      </c>
      <c r="F599" s="9">
        <v>1</v>
      </c>
      <c r="G599" s="8" t="s">
        <v>13</v>
      </c>
      <c r="H599" s="8">
        <v>702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56</v>
      </c>
      <c r="D600" s="8" t="s">
        <v>57</v>
      </c>
      <c r="E600" s="9" t="s">
        <v>583</v>
      </c>
      <c r="F600" s="9">
        <v>1</v>
      </c>
      <c r="G600" s="8" t="s">
        <v>32</v>
      </c>
      <c r="H600" s="8">
        <v>402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143</v>
      </c>
      <c r="D601" s="8" t="s">
        <v>584</v>
      </c>
      <c r="E601" s="9" t="s">
        <v>218</v>
      </c>
      <c r="F601" s="9">
        <v>1</v>
      </c>
      <c r="G601" s="8" t="s">
        <v>32</v>
      </c>
      <c r="H601" s="8">
        <v>402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15</v>
      </c>
      <c r="D602" s="8" t="s">
        <v>64</v>
      </c>
      <c r="E602" s="9" t="s">
        <v>585</v>
      </c>
      <c r="F602" s="9">
        <v>1</v>
      </c>
      <c r="G602" s="8" t="s">
        <v>13</v>
      </c>
      <c r="H602" s="8">
        <v>702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216</v>
      </c>
      <c r="D603" s="8" t="s">
        <v>217</v>
      </c>
      <c r="E603" s="9" t="s">
        <v>586</v>
      </c>
      <c r="F603" s="9">
        <v>2</v>
      </c>
      <c r="G603" s="8" t="s">
        <v>32</v>
      </c>
      <c r="H603" s="8">
        <v>804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43</v>
      </c>
      <c r="D604" s="8" t="s">
        <v>121</v>
      </c>
      <c r="E604" s="9" t="s">
        <v>587</v>
      </c>
      <c r="F604" s="9">
        <v>1</v>
      </c>
      <c r="G604" s="8" t="s">
        <v>13</v>
      </c>
      <c r="H604" s="8">
        <v>702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22</v>
      </c>
      <c r="D605" s="8" t="s">
        <v>23</v>
      </c>
      <c r="E605" s="9" t="s">
        <v>588</v>
      </c>
      <c r="F605" s="9">
        <v>2</v>
      </c>
      <c r="G605" s="8" t="s">
        <v>13</v>
      </c>
      <c r="H605" s="8">
        <v>1404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15</v>
      </c>
      <c r="D606" s="8" t="s">
        <v>33</v>
      </c>
      <c r="E606" s="9" t="s">
        <v>589</v>
      </c>
      <c r="F606" s="9">
        <v>6</v>
      </c>
      <c r="G606" s="8" t="s">
        <v>13</v>
      </c>
      <c r="H606" s="8">
        <v>4212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15</v>
      </c>
      <c r="D607" s="8" t="s">
        <v>40</v>
      </c>
      <c r="E607" s="9" t="s">
        <v>517</v>
      </c>
      <c r="F607" s="9">
        <v>1</v>
      </c>
      <c r="G607" s="8" t="s">
        <v>13</v>
      </c>
      <c r="H607" s="8">
        <v>702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15</v>
      </c>
      <c r="D608" s="8" t="s">
        <v>18</v>
      </c>
      <c r="E608" s="9" t="s">
        <v>590</v>
      </c>
      <c r="F608" s="9">
        <v>1</v>
      </c>
      <c r="G608" s="8" t="s">
        <v>32</v>
      </c>
      <c r="H608" s="8">
        <v>402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15</v>
      </c>
      <c r="D609" s="8" t="s">
        <v>28</v>
      </c>
      <c r="E609" s="9" t="s">
        <v>591</v>
      </c>
      <c r="F609" s="9">
        <v>1</v>
      </c>
      <c r="G609" s="8" t="s">
        <v>27</v>
      </c>
      <c r="H609" s="8">
        <v>760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89</v>
      </c>
      <c r="D610" s="8" t="s">
        <v>90</v>
      </c>
      <c r="E610" s="9" t="s">
        <v>592</v>
      </c>
      <c r="F610" s="9">
        <v>1</v>
      </c>
      <c r="G610" s="8" t="s">
        <v>13</v>
      </c>
      <c r="H610" s="8">
        <v>702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15</v>
      </c>
      <c r="D611" s="8" t="s">
        <v>18</v>
      </c>
      <c r="E611" s="9" t="s">
        <v>593</v>
      </c>
      <c r="F611" s="9">
        <v>1</v>
      </c>
      <c r="G611" s="8" t="s">
        <v>27</v>
      </c>
      <c r="H611" s="8">
        <v>760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15</v>
      </c>
      <c r="D612" s="8" t="s">
        <v>62</v>
      </c>
      <c r="E612" s="9" t="s">
        <v>594</v>
      </c>
      <c r="F612" s="9">
        <v>1</v>
      </c>
      <c r="G612" s="8" t="s">
        <v>13</v>
      </c>
      <c r="H612" s="8">
        <v>702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15</v>
      </c>
      <c r="D613" s="8" t="s">
        <v>66</v>
      </c>
      <c r="E613" s="9" t="s">
        <v>290</v>
      </c>
      <c r="F613" s="9">
        <v>1</v>
      </c>
      <c r="G613" s="8" t="s">
        <v>32</v>
      </c>
      <c r="H613" s="8">
        <v>402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10</v>
      </c>
      <c r="D614" s="8" t="s">
        <v>11</v>
      </c>
      <c r="E614" s="9" t="s">
        <v>595</v>
      </c>
      <c r="F614" s="9">
        <v>1</v>
      </c>
      <c r="G614" s="8" t="s">
        <v>13</v>
      </c>
      <c r="H614" s="8">
        <v>702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22</v>
      </c>
      <c r="D615" s="8" t="s">
        <v>23</v>
      </c>
      <c r="E615" s="9" t="s">
        <v>596</v>
      </c>
      <c r="F615" s="9">
        <v>1</v>
      </c>
      <c r="G615" s="8" t="s">
        <v>13</v>
      </c>
      <c r="H615" s="8">
        <v>702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10</v>
      </c>
      <c r="D616" s="8" t="s">
        <v>11</v>
      </c>
      <c r="E616" s="9" t="s">
        <v>597</v>
      </c>
      <c r="F616" s="9">
        <v>1</v>
      </c>
      <c r="G616" s="8" t="s">
        <v>13</v>
      </c>
      <c r="H616" s="8">
        <v>702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15</v>
      </c>
      <c r="D617" s="8" t="s">
        <v>40</v>
      </c>
      <c r="E617" s="9" t="s">
        <v>188</v>
      </c>
      <c r="F617" s="9">
        <v>1</v>
      </c>
      <c r="G617" s="8" t="s">
        <v>27</v>
      </c>
      <c r="H617" s="8">
        <v>760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15</v>
      </c>
      <c r="D618" s="8" t="s">
        <v>18</v>
      </c>
      <c r="E618" s="9" t="s">
        <v>569</v>
      </c>
      <c r="F618" s="9">
        <v>1</v>
      </c>
      <c r="G618" s="8" t="s">
        <v>32</v>
      </c>
      <c r="H618" s="8">
        <v>402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77</v>
      </c>
      <c r="D619" s="8" t="s">
        <v>115</v>
      </c>
      <c r="E619" s="9" t="s">
        <v>117</v>
      </c>
      <c r="F619" s="9">
        <v>1</v>
      </c>
      <c r="G619" s="8" t="s">
        <v>13</v>
      </c>
      <c r="H619" s="8">
        <v>702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15</v>
      </c>
      <c r="D620" s="8" t="s">
        <v>33</v>
      </c>
      <c r="E620" s="9" t="s">
        <v>598</v>
      </c>
      <c r="F620" s="9">
        <v>1</v>
      </c>
      <c r="G620" s="8" t="s">
        <v>13</v>
      </c>
      <c r="H620" s="8">
        <v>702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77</v>
      </c>
      <c r="D621" s="8" t="s">
        <v>115</v>
      </c>
      <c r="E621" s="9" t="s">
        <v>599</v>
      </c>
      <c r="F621" s="9">
        <v>2</v>
      </c>
      <c r="G621" s="8" t="s">
        <v>32</v>
      </c>
      <c r="H621" s="8">
        <v>804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15</v>
      </c>
      <c r="D622" s="8" t="s">
        <v>40</v>
      </c>
      <c r="E622" s="9" t="s">
        <v>174</v>
      </c>
      <c r="F622" s="9">
        <v>1</v>
      </c>
      <c r="G622" s="8" t="s">
        <v>27</v>
      </c>
      <c r="H622" s="8">
        <v>760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15</v>
      </c>
      <c r="D623" s="8" t="s">
        <v>66</v>
      </c>
      <c r="E623" s="9" t="s">
        <v>600</v>
      </c>
      <c r="F623" s="9">
        <v>1</v>
      </c>
      <c r="G623" s="8" t="s">
        <v>13</v>
      </c>
      <c r="H623" s="8">
        <v>702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15</v>
      </c>
      <c r="D624" s="8" t="s">
        <v>30</v>
      </c>
      <c r="E624" s="9" t="s">
        <v>101</v>
      </c>
      <c r="F624" s="9">
        <v>1</v>
      </c>
      <c r="G624" s="8" t="s">
        <v>13</v>
      </c>
      <c r="H624" s="8">
        <v>702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22</v>
      </c>
      <c r="D625" s="8" t="s">
        <v>23</v>
      </c>
      <c r="E625" s="9" t="s">
        <v>601</v>
      </c>
      <c r="F625" s="9">
        <v>1</v>
      </c>
      <c r="G625" s="8" t="s">
        <v>13</v>
      </c>
      <c r="H625" s="8">
        <v>702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59</v>
      </c>
      <c r="D626" s="8" t="s">
        <v>85</v>
      </c>
      <c r="E626" s="9" t="s">
        <v>602</v>
      </c>
      <c r="F626" s="9">
        <v>1</v>
      </c>
      <c r="G626" s="8" t="s">
        <v>27</v>
      </c>
      <c r="H626" s="8">
        <v>760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216</v>
      </c>
      <c r="D627" s="8" t="s">
        <v>217</v>
      </c>
      <c r="E627" s="9" t="s">
        <v>603</v>
      </c>
      <c r="F627" s="9">
        <v>1</v>
      </c>
      <c r="G627" s="8" t="s">
        <v>13</v>
      </c>
      <c r="H627" s="8">
        <v>702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89</v>
      </c>
      <c r="D628" s="8" t="s">
        <v>90</v>
      </c>
      <c r="E628" s="9" t="s">
        <v>604</v>
      </c>
      <c r="F628" s="9">
        <v>2</v>
      </c>
      <c r="G628" s="8" t="s">
        <v>27</v>
      </c>
      <c r="H628" s="8">
        <v>1520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89</v>
      </c>
      <c r="D629" s="8" t="s">
        <v>90</v>
      </c>
      <c r="E629" s="9" t="s">
        <v>605</v>
      </c>
      <c r="F629" s="9">
        <v>1</v>
      </c>
      <c r="G629" s="8" t="s">
        <v>27</v>
      </c>
      <c r="H629" s="8">
        <v>760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77</v>
      </c>
      <c r="D630" s="8" t="s">
        <v>115</v>
      </c>
      <c r="E630" s="9" t="s">
        <v>606</v>
      </c>
      <c r="F630" s="9">
        <v>2</v>
      </c>
      <c r="G630" s="8" t="s">
        <v>32</v>
      </c>
      <c r="H630" s="8">
        <v>804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89</v>
      </c>
      <c r="D631" s="8" t="s">
        <v>90</v>
      </c>
      <c r="E631" s="9" t="s">
        <v>607</v>
      </c>
      <c r="F631" s="9">
        <v>1</v>
      </c>
      <c r="G631" s="8" t="s">
        <v>27</v>
      </c>
      <c r="H631" s="8">
        <v>760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15</v>
      </c>
      <c r="D632" s="8" t="s">
        <v>71</v>
      </c>
      <c r="E632" s="9" t="s">
        <v>517</v>
      </c>
      <c r="F632" s="9">
        <v>2</v>
      </c>
      <c r="G632" s="8" t="s">
        <v>27</v>
      </c>
      <c r="H632" s="8">
        <v>1520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22</v>
      </c>
      <c r="D633" s="8" t="s">
        <v>23</v>
      </c>
      <c r="E633" s="9" t="s">
        <v>608</v>
      </c>
      <c r="F633" s="9">
        <v>1</v>
      </c>
      <c r="G633" s="8" t="s">
        <v>13</v>
      </c>
      <c r="H633" s="8">
        <v>702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10</v>
      </c>
      <c r="D634" s="8" t="s">
        <v>11</v>
      </c>
      <c r="E634" s="9" t="s">
        <v>609</v>
      </c>
      <c r="F634" s="9">
        <v>1</v>
      </c>
      <c r="G634" s="8" t="s">
        <v>13</v>
      </c>
      <c r="H634" s="8">
        <v>702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102</v>
      </c>
      <c r="D635" s="8" t="s">
        <v>610</v>
      </c>
      <c r="E635" s="9" t="s">
        <v>611</v>
      </c>
      <c r="F635" s="9">
        <v>1</v>
      </c>
      <c r="G635" s="8" t="s">
        <v>13</v>
      </c>
      <c r="H635" s="8">
        <v>702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10</v>
      </c>
      <c r="D636" s="8" t="s">
        <v>74</v>
      </c>
      <c r="E636" s="9" t="s">
        <v>612</v>
      </c>
      <c r="F636" s="9">
        <v>1</v>
      </c>
      <c r="G636" s="8" t="s">
        <v>13</v>
      </c>
      <c r="H636" s="8">
        <v>702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89</v>
      </c>
      <c r="D637" s="8" t="s">
        <v>90</v>
      </c>
      <c r="E637" s="9" t="s">
        <v>613</v>
      </c>
      <c r="F637" s="9">
        <v>1</v>
      </c>
      <c r="G637" s="8" t="s">
        <v>27</v>
      </c>
      <c r="H637" s="8">
        <v>760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47</v>
      </c>
      <c r="D638" s="8" t="s">
        <v>48</v>
      </c>
      <c r="E638" s="9" t="s">
        <v>614</v>
      </c>
      <c r="F638" s="9">
        <v>1</v>
      </c>
      <c r="G638" s="8" t="s">
        <v>13</v>
      </c>
      <c r="H638" s="8">
        <v>702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15</v>
      </c>
      <c r="D639" s="8" t="s">
        <v>30</v>
      </c>
      <c r="E639" s="9" t="s">
        <v>615</v>
      </c>
      <c r="F639" s="9">
        <v>1</v>
      </c>
      <c r="G639" s="8" t="s">
        <v>32</v>
      </c>
      <c r="H639" s="8">
        <v>402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102</v>
      </c>
      <c r="D640" s="8" t="s">
        <v>103</v>
      </c>
      <c r="E640" s="9" t="s">
        <v>12</v>
      </c>
      <c r="F640" s="9">
        <v>1</v>
      </c>
      <c r="G640" s="8" t="s">
        <v>13</v>
      </c>
      <c r="H640" s="8">
        <v>702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10</v>
      </c>
      <c r="D641" s="8" t="s">
        <v>11</v>
      </c>
      <c r="E641" s="9" t="s">
        <v>616</v>
      </c>
      <c r="F641" s="9">
        <v>1</v>
      </c>
      <c r="G641" s="8" t="s">
        <v>13</v>
      </c>
      <c r="H641" s="8">
        <v>702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15</v>
      </c>
      <c r="D642" s="8" t="s">
        <v>20</v>
      </c>
      <c r="E642" s="9" t="s">
        <v>617</v>
      </c>
      <c r="F642" s="9">
        <v>1</v>
      </c>
      <c r="G642" s="8" t="s">
        <v>13</v>
      </c>
      <c r="H642" s="8">
        <v>702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10</v>
      </c>
      <c r="D643" s="8" t="s">
        <v>11</v>
      </c>
      <c r="E643" s="9" t="s">
        <v>618</v>
      </c>
      <c r="F643" s="9">
        <v>1</v>
      </c>
      <c r="G643" s="8" t="s">
        <v>13</v>
      </c>
      <c r="H643" s="8">
        <v>702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89</v>
      </c>
      <c r="D644" s="8" t="s">
        <v>90</v>
      </c>
      <c r="E644" s="9" t="s">
        <v>619</v>
      </c>
      <c r="F644" s="9">
        <v>1</v>
      </c>
      <c r="G644" s="8" t="s">
        <v>13</v>
      </c>
      <c r="H644" s="8">
        <v>702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15</v>
      </c>
      <c r="D645" s="8" t="s">
        <v>64</v>
      </c>
      <c r="E645" s="9" t="s">
        <v>620</v>
      </c>
      <c r="F645" s="9">
        <v>1</v>
      </c>
      <c r="G645" s="8" t="s">
        <v>27</v>
      </c>
      <c r="H645" s="8">
        <v>760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15</v>
      </c>
      <c r="D646" s="8" t="s">
        <v>64</v>
      </c>
      <c r="E646" s="9" t="s">
        <v>621</v>
      </c>
      <c r="F646" s="9">
        <v>2</v>
      </c>
      <c r="G646" s="8" t="s">
        <v>27</v>
      </c>
      <c r="H646" s="8">
        <v>1520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47</v>
      </c>
      <c r="D647" s="8" t="s">
        <v>48</v>
      </c>
      <c r="E647" s="9" t="s">
        <v>622</v>
      </c>
      <c r="F647" s="9">
        <v>1</v>
      </c>
      <c r="G647" s="8" t="s">
        <v>32</v>
      </c>
      <c r="H647" s="8">
        <v>402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15</v>
      </c>
      <c r="D648" s="8" t="s">
        <v>30</v>
      </c>
      <c r="E648" s="9" t="s">
        <v>265</v>
      </c>
      <c r="F648" s="9">
        <v>1</v>
      </c>
      <c r="G648" s="8" t="s">
        <v>13</v>
      </c>
      <c r="H648" s="8">
        <v>702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15</v>
      </c>
      <c r="D649" s="8" t="s">
        <v>18</v>
      </c>
      <c r="E649" s="9" t="s">
        <v>623</v>
      </c>
      <c r="F649" s="9">
        <v>1</v>
      </c>
      <c r="G649" s="8" t="s">
        <v>13</v>
      </c>
      <c r="H649" s="8">
        <v>702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10</v>
      </c>
      <c r="D650" s="8" t="s">
        <v>11</v>
      </c>
      <c r="E650" s="9" t="s">
        <v>624</v>
      </c>
      <c r="F650" s="9">
        <v>1</v>
      </c>
      <c r="G650" s="8" t="s">
        <v>13</v>
      </c>
      <c r="H650" s="8">
        <v>702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15</v>
      </c>
      <c r="D651" s="8" t="s">
        <v>30</v>
      </c>
      <c r="E651" s="9" t="s">
        <v>41</v>
      </c>
      <c r="F651" s="9">
        <v>2</v>
      </c>
      <c r="G651" s="8" t="s">
        <v>32</v>
      </c>
      <c r="H651" s="8">
        <v>804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47</v>
      </c>
      <c r="D652" s="8" t="s">
        <v>48</v>
      </c>
      <c r="E652" s="9" t="s">
        <v>625</v>
      </c>
      <c r="F652" s="9">
        <v>1</v>
      </c>
      <c r="G652" s="8" t="s">
        <v>13</v>
      </c>
      <c r="H652" s="8">
        <v>702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15</v>
      </c>
      <c r="D653" s="8" t="s">
        <v>40</v>
      </c>
      <c r="E653" s="9" t="s">
        <v>626</v>
      </c>
      <c r="F653" s="9">
        <v>2</v>
      </c>
      <c r="G653" s="8" t="s">
        <v>27</v>
      </c>
      <c r="H653" s="8">
        <v>1520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15</v>
      </c>
      <c r="D654" s="8" t="s">
        <v>20</v>
      </c>
      <c r="E654" s="9" t="s">
        <v>627</v>
      </c>
      <c r="F654" s="9">
        <v>1</v>
      </c>
      <c r="G654" s="8" t="s">
        <v>32</v>
      </c>
      <c r="H654" s="8">
        <v>402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15</v>
      </c>
      <c r="D655" s="8" t="s">
        <v>30</v>
      </c>
      <c r="E655" s="9" t="s">
        <v>628</v>
      </c>
      <c r="F655" s="9">
        <v>2</v>
      </c>
      <c r="G655" s="8" t="s">
        <v>27</v>
      </c>
      <c r="H655" s="8">
        <v>1520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89</v>
      </c>
      <c r="D656" s="8" t="s">
        <v>90</v>
      </c>
      <c r="E656" s="9" t="s">
        <v>629</v>
      </c>
      <c r="F656" s="9">
        <v>1</v>
      </c>
      <c r="G656" s="8" t="s">
        <v>13</v>
      </c>
      <c r="H656" s="8">
        <v>702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15</v>
      </c>
      <c r="D657" s="8" t="s">
        <v>18</v>
      </c>
      <c r="E657" s="9" t="s">
        <v>174</v>
      </c>
      <c r="F657" s="9">
        <v>2</v>
      </c>
      <c r="G657" s="8" t="s">
        <v>27</v>
      </c>
      <c r="H657" s="8">
        <v>1520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22</v>
      </c>
      <c r="D658" s="8" t="s">
        <v>23</v>
      </c>
      <c r="E658" s="9" t="s">
        <v>630</v>
      </c>
      <c r="F658" s="9">
        <v>1</v>
      </c>
      <c r="G658" s="8" t="s">
        <v>13</v>
      </c>
      <c r="H658" s="8">
        <v>702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15</v>
      </c>
      <c r="D659" s="8" t="s">
        <v>18</v>
      </c>
      <c r="E659" s="9" t="s">
        <v>631</v>
      </c>
      <c r="F659" s="9">
        <v>1</v>
      </c>
      <c r="G659" s="8" t="s">
        <v>27</v>
      </c>
      <c r="H659" s="8">
        <v>760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15</v>
      </c>
      <c r="D660" s="8" t="s">
        <v>30</v>
      </c>
      <c r="E660" s="9" t="s">
        <v>412</v>
      </c>
      <c r="F660" s="9">
        <v>2</v>
      </c>
      <c r="G660" s="8" t="s">
        <v>13</v>
      </c>
      <c r="H660" s="8">
        <v>1404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15</v>
      </c>
      <c r="D661" s="8" t="s">
        <v>28</v>
      </c>
      <c r="E661" s="9" t="s">
        <v>632</v>
      </c>
      <c r="F661" s="9">
        <v>1</v>
      </c>
      <c r="G661" s="8" t="s">
        <v>13</v>
      </c>
      <c r="H661" s="8">
        <v>702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47</v>
      </c>
      <c r="D662" s="8" t="s">
        <v>172</v>
      </c>
      <c r="E662" s="9" t="s">
        <v>633</v>
      </c>
      <c r="F662" s="9">
        <v>1</v>
      </c>
      <c r="G662" s="8" t="s">
        <v>32</v>
      </c>
      <c r="H662" s="8">
        <v>402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47</v>
      </c>
      <c r="D663" s="8" t="s">
        <v>48</v>
      </c>
      <c r="E663" s="9" t="s">
        <v>634</v>
      </c>
      <c r="F663" s="9">
        <v>1</v>
      </c>
      <c r="G663" s="8" t="s">
        <v>13</v>
      </c>
      <c r="H663" s="8">
        <v>702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43</v>
      </c>
      <c r="D664" s="8" t="s">
        <v>44</v>
      </c>
      <c r="E664" s="9" t="s">
        <v>635</v>
      </c>
      <c r="F664" s="9">
        <v>1</v>
      </c>
      <c r="G664" s="8" t="s">
        <v>13</v>
      </c>
      <c r="H664" s="8">
        <v>702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15</v>
      </c>
      <c r="D665" s="8" t="s">
        <v>52</v>
      </c>
      <c r="E665" s="9" t="s">
        <v>636</v>
      </c>
      <c r="F665" s="9">
        <v>1</v>
      </c>
      <c r="G665" s="8" t="s">
        <v>32</v>
      </c>
      <c r="H665" s="8">
        <v>402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15</v>
      </c>
      <c r="D666" s="8" t="s">
        <v>33</v>
      </c>
      <c r="E666" s="9" t="s">
        <v>637</v>
      </c>
      <c r="F666" s="9">
        <v>3</v>
      </c>
      <c r="G666" s="8" t="s">
        <v>13</v>
      </c>
      <c r="H666" s="8">
        <v>2106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89</v>
      </c>
      <c r="D667" s="8" t="s">
        <v>90</v>
      </c>
      <c r="E667" s="9" t="s">
        <v>215</v>
      </c>
      <c r="F667" s="9">
        <v>1</v>
      </c>
      <c r="G667" s="8" t="s">
        <v>27</v>
      </c>
      <c r="H667" s="8">
        <v>760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94</v>
      </c>
      <c r="D668" s="8" t="s">
        <v>387</v>
      </c>
      <c r="E668" s="9" t="s">
        <v>638</v>
      </c>
      <c r="F668" s="9">
        <v>1</v>
      </c>
      <c r="G668" s="8" t="s">
        <v>27</v>
      </c>
      <c r="H668" s="8">
        <v>760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15</v>
      </c>
      <c r="D669" s="8" t="s">
        <v>40</v>
      </c>
      <c r="E669" s="9" t="s">
        <v>639</v>
      </c>
      <c r="F669" s="9">
        <v>1</v>
      </c>
      <c r="G669" s="8" t="s">
        <v>32</v>
      </c>
      <c r="H669" s="8">
        <v>402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10</v>
      </c>
      <c r="D670" s="8" t="s">
        <v>11</v>
      </c>
      <c r="E670" s="9" t="s">
        <v>640</v>
      </c>
      <c r="F670" s="9">
        <v>1</v>
      </c>
      <c r="G670" s="8" t="s">
        <v>13</v>
      </c>
      <c r="H670" s="8">
        <v>702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10</v>
      </c>
      <c r="D671" s="8" t="s">
        <v>11</v>
      </c>
      <c r="E671" s="9" t="s">
        <v>87</v>
      </c>
      <c r="F671" s="9">
        <v>1</v>
      </c>
      <c r="G671" s="8" t="s">
        <v>13</v>
      </c>
      <c r="H671" s="8">
        <v>702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15</v>
      </c>
      <c r="D672" s="8" t="s">
        <v>30</v>
      </c>
      <c r="E672" s="9" t="s">
        <v>641</v>
      </c>
      <c r="F672" s="9">
        <v>1</v>
      </c>
      <c r="G672" s="8" t="s">
        <v>27</v>
      </c>
      <c r="H672" s="8">
        <v>760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15</v>
      </c>
      <c r="D673" s="8" t="s">
        <v>30</v>
      </c>
      <c r="E673" s="9" t="s">
        <v>642</v>
      </c>
      <c r="F673" s="9">
        <v>1</v>
      </c>
      <c r="G673" s="8" t="s">
        <v>27</v>
      </c>
      <c r="H673" s="8">
        <v>760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15</v>
      </c>
      <c r="D674" s="8" t="s">
        <v>18</v>
      </c>
      <c r="E674" s="9" t="s">
        <v>643</v>
      </c>
      <c r="F674" s="9">
        <v>1</v>
      </c>
      <c r="G674" s="8" t="s">
        <v>27</v>
      </c>
      <c r="H674" s="8">
        <v>760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15</v>
      </c>
      <c r="D675" s="8" t="s">
        <v>71</v>
      </c>
      <c r="E675" s="9" t="s">
        <v>527</v>
      </c>
      <c r="F675" s="9">
        <v>3</v>
      </c>
      <c r="G675" s="8" t="s">
        <v>27</v>
      </c>
      <c r="H675" s="8">
        <v>2280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89</v>
      </c>
      <c r="D676" s="8" t="s">
        <v>90</v>
      </c>
      <c r="E676" s="9" t="s">
        <v>644</v>
      </c>
      <c r="F676" s="9">
        <v>1</v>
      </c>
      <c r="G676" s="8" t="s">
        <v>13</v>
      </c>
      <c r="H676" s="8">
        <v>702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22</v>
      </c>
      <c r="D677" s="8" t="s">
        <v>23</v>
      </c>
      <c r="E677" s="9" t="s">
        <v>120</v>
      </c>
      <c r="F677" s="9">
        <v>1</v>
      </c>
      <c r="G677" s="8" t="s">
        <v>32</v>
      </c>
      <c r="H677" s="8">
        <v>402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47</v>
      </c>
      <c r="D678" s="8" t="s">
        <v>172</v>
      </c>
      <c r="E678" s="9" t="s">
        <v>645</v>
      </c>
      <c r="F678" s="9">
        <v>1</v>
      </c>
      <c r="G678" s="8" t="s">
        <v>13</v>
      </c>
      <c r="H678" s="8">
        <v>702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22</v>
      </c>
      <c r="D679" s="8" t="s">
        <v>23</v>
      </c>
      <c r="E679" s="9" t="s">
        <v>372</v>
      </c>
      <c r="F679" s="9">
        <v>2</v>
      </c>
      <c r="G679" s="8" t="s">
        <v>13</v>
      </c>
      <c r="H679" s="8">
        <v>1404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43</v>
      </c>
      <c r="D680" s="8" t="s">
        <v>54</v>
      </c>
      <c r="E680" s="9" t="s">
        <v>646</v>
      </c>
      <c r="F680" s="9">
        <v>2</v>
      </c>
      <c r="G680" s="8" t="s">
        <v>32</v>
      </c>
      <c r="H680" s="8">
        <v>804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15</v>
      </c>
      <c r="D681" s="8" t="s">
        <v>30</v>
      </c>
      <c r="E681" s="9" t="s">
        <v>647</v>
      </c>
      <c r="F681" s="9">
        <v>1</v>
      </c>
      <c r="G681" s="8" t="s">
        <v>13</v>
      </c>
      <c r="H681" s="8">
        <v>702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47</v>
      </c>
      <c r="D682" s="8" t="s">
        <v>48</v>
      </c>
      <c r="E682" s="9" t="s">
        <v>648</v>
      </c>
      <c r="F682" s="9">
        <v>1</v>
      </c>
      <c r="G682" s="8" t="s">
        <v>13</v>
      </c>
      <c r="H682" s="8">
        <v>702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56</v>
      </c>
      <c r="D683" s="8" t="s">
        <v>57</v>
      </c>
      <c r="E683" s="9" t="s">
        <v>649</v>
      </c>
      <c r="F683" s="9">
        <v>1</v>
      </c>
      <c r="G683" s="8" t="s">
        <v>13</v>
      </c>
      <c r="H683" s="8">
        <v>702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15</v>
      </c>
      <c r="D684" s="8" t="s">
        <v>40</v>
      </c>
      <c r="E684" s="9" t="s">
        <v>615</v>
      </c>
      <c r="F684" s="9">
        <v>1</v>
      </c>
      <c r="G684" s="8" t="s">
        <v>13</v>
      </c>
      <c r="H684" s="8">
        <v>702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15</v>
      </c>
      <c r="D685" s="8" t="s">
        <v>40</v>
      </c>
      <c r="E685" s="9" t="s">
        <v>215</v>
      </c>
      <c r="F685" s="9">
        <v>1</v>
      </c>
      <c r="G685" s="8" t="s">
        <v>27</v>
      </c>
      <c r="H685" s="8">
        <v>760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15</v>
      </c>
      <c r="D686" s="8" t="s">
        <v>18</v>
      </c>
      <c r="E686" s="9" t="s">
        <v>650</v>
      </c>
      <c r="F686" s="9">
        <v>1</v>
      </c>
      <c r="G686" s="8" t="s">
        <v>13</v>
      </c>
      <c r="H686" s="8">
        <v>702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15</v>
      </c>
      <c r="D687" s="8" t="s">
        <v>20</v>
      </c>
      <c r="E687" s="9" t="s">
        <v>651</v>
      </c>
      <c r="F687" s="9">
        <v>1</v>
      </c>
      <c r="G687" s="8" t="s">
        <v>27</v>
      </c>
      <c r="H687" s="8">
        <v>760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10</v>
      </c>
      <c r="D688" s="8" t="s">
        <v>11</v>
      </c>
      <c r="E688" s="9" t="s">
        <v>652</v>
      </c>
      <c r="F688" s="9">
        <v>1</v>
      </c>
      <c r="G688" s="8" t="s">
        <v>13</v>
      </c>
      <c r="H688" s="8">
        <v>702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15</v>
      </c>
      <c r="D689" s="8" t="s">
        <v>30</v>
      </c>
      <c r="E689" s="9" t="s">
        <v>653</v>
      </c>
      <c r="F689" s="9">
        <v>1</v>
      </c>
      <c r="G689" s="8" t="s">
        <v>32</v>
      </c>
      <c r="H689" s="8">
        <v>402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102</v>
      </c>
      <c r="D690" s="8" t="s">
        <v>103</v>
      </c>
      <c r="E690" s="9" t="s">
        <v>654</v>
      </c>
      <c r="F690" s="9">
        <v>1</v>
      </c>
      <c r="G690" s="8" t="s">
        <v>13</v>
      </c>
      <c r="H690" s="8">
        <v>702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77</v>
      </c>
      <c r="D691" s="8" t="s">
        <v>78</v>
      </c>
      <c r="E691" s="9" t="s">
        <v>655</v>
      </c>
      <c r="F691" s="9">
        <v>1</v>
      </c>
      <c r="G691" s="8" t="s">
        <v>27</v>
      </c>
      <c r="H691" s="8">
        <v>760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15</v>
      </c>
      <c r="D692" s="8" t="s">
        <v>18</v>
      </c>
      <c r="E692" s="9" t="s">
        <v>656</v>
      </c>
      <c r="F692" s="9">
        <v>1</v>
      </c>
      <c r="G692" s="8" t="s">
        <v>27</v>
      </c>
      <c r="H692" s="8">
        <v>760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47</v>
      </c>
      <c r="D693" s="8" t="s">
        <v>48</v>
      </c>
      <c r="E693" s="9" t="s">
        <v>657</v>
      </c>
      <c r="F693" s="9">
        <v>1</v>
      </c>
      <c r="G693" s="8" t="s">
        <v>13</v>
      </c>
      <c r="H693" s="8">
        <v>702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15</v>
      </c>
      <c r="D694" s="8" t="s">
        <v>71</v>
      </c>
      <c r="E694" s="9" t="s">
        <v>658</v>
      </c>
      <c r="F694" s="9">
        <v>1</v>
      </c>
      <c r="G694" s="8" t="s">
        <v>27</v>
      </c>
      <c r="H694" s="8">
        <v>760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15</v>
      </c>
      <c r="D695" s="8" t="s">
        <v>30</v>
      </c>
      <c r="E695" s="9" t="s">
        <v>659</v>
      </c>
      <c r="F695" s="9">
        <v>1</v>
      </c>
      <c r="G695" s="8" t="s">
        <v>13</v>
      </c>
      <c r="H695" s="8">
        <v>702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102</v>
      </c>
      <c r="D696" s="8" t="s">
        <v>103</v>
      </c>
      <c r="E696" s="9" t="s">
        <v>213</v>
      </c>
      <c r="F696" s="9">
        <v>1</v>
      </c>
      <c r="G696" s="8" t="s">
        <v>13</v>
      </c>
      <c r="H696" s="8">
        <v>702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47</v>
      </c>
      <c r="D697" s="8" t="s">
        <v>504</v>
      </c>
      <c r="E697" s="9" t="s">
        <v>364</v>
      </c>
      <c r="F697" s="9">
        <v>1</v>
      </c>
      <c r="G697" s="8" t="s">
        <v>27</v>
      </c>
      <c r="H697" s="8">
        <v>760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15</v>
      </c>
      <c r="D698" s="8" t="s">
        <v>18</v>
      </c>
      <c r="E698" s="9" t="s">
        <v>660</v>
      </c>
      <c r="F698" s="9">
        <v>1</v>
      </c>
      <c r="G698" s="8" t="s">
        <v>32</v>
      </c>
      <c r="H698" s="8">
        <v>402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22</v>
      </c>
      <c r="D699" s="8" t="s">
        <v>23</v>
      </c>
      <c r="E699" s="9" t="s">
        <v>661</v>
      </c>
      <c r="F699" s="9">
        <v>1</v>
      </c>
      <c r="G699" s="8" t="s">
        <v>32</v>
      </c>
      <c r="H699" s="8">
        <v>402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47</v>
      </c>
      <c r="D700" s="8" t="s">
        <v>48</v>
      </c>
      <c r="E700" s="9" t="s">
        <v>662</v>
      </c>
      <c r="F700" s="9">
        <v>1</v>
      </c>
      <c r="G700" s="8" t="s">
        <v>13</v>
      </c>
      <c r="H700" s="8">
        <v>702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43</v>
      </c>
      <c r="D701" s="8" t="s">
        <v>54</v>
      </c>
      <c r="E701" s="9" t="s">
        <v>557</v>
      </c>
      <c r="F701" s="9">
        <v>2</v>
      </c>
      <c r="G701" s="8" t="s">
        <v>32</v>
      </c>
      <c r="H701" s="8">
        <v>804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10</v>
      </c>
      <c r="D702" s="8" t="s">
        <v>514</v>
      </c>
      <c r="E702" s="9" t="s">
        <v>120</v>
      </c>
      <c r="F702" s="9">
        <v>1</v>
      </c>
      <c r="G702" s="8" t="s">
        <v>13</v>
      </c>
      <c r="H702" s="8">
        <v>702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15</v>
      </c>
      <c r="D703" s="8" t="s">
        <v>64</v>
      </c>
      <c r="E703" s="9" t="s">
        <v>663</v>
      </c>
      <c r="F703" s="9">
        <v>1</v>
      </c>
      <c r="G703" s="8" t="s">
        <v>32</v>
      </c>
      <c r="H703" s="8">
        <v>402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59</v>
      </c>
      <c r="D704" s="8" t="s">
        <v>85</v>
      </c>
      <c r="E704" s="9" t="s">
        <v>664</v>
      </c>
      <c r="F704" s="9">
        <v>1</v>
      </c>
      <c r="G704" s="8" t="s">
        <v>27</v>
      </c>
      <c r="H704" s="8">
        <v>760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15</v>
      </c>
      <c r="D705" s="8" t="s">
        <v>71</v>
      </c>
      <c r="E705" s="9" t="s">
        <v>117</v>
      </c>
      <c r="F705" s="9">
        <v>1</v>
      </c>
      <c r="G705" s="8" t="s">
        <v>13</v>
      </c>
      <c r="H705" s="8">
        <v>702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15</v>
      </c>
      <c r="D706" s="8" t="s">
        <v>18</v>
      </c>
      <c r="E706" s="9" t="s">
        <v>665</v>
      </c>
      <c r="F706" s="9">
        <v>1</v>
      </c>
      <c r="G706" s="8" t="s">
        <v>13</v>
      </c>
      <c r="H706" s="8">
        <v>702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89</v>
      </c>
      <c r="D707" s="8" t="s">
        <v>90</v>
      </c>
      <c r="E707" s="9" t="s">
        <v>666</v>
      </c>
      <c r="F707" s="9">
        <v>1</v>
      </c>
      <c r="G707" s="8" t="s">
        <v>13</v>
      </c>
      <c r="H707" s="8">
        <v>702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15</v>
      </c>
      <c r="D708" s="8" t="s">
        <v>66</v>
      </c>
      <c r="E708" s="9" t="s">
        <v>667</v>
      </c>
      <c r="F708" s="9">
        <v>1</v>
      </c>
      <c r="G708" s="8" t="s">
        <v>13</v>
      </c>
      <c r="H708" s="8">
        <v>702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15</v>
      </c>
      <c r="D709" s="8" t="s">
        <v>40</v>
      </c>
      <c r="E709" s="9" t="s">
        <v>668</v>
      </c>
      <c r="F709" s="9">
        <v>1</v>
      </c>
      <c r="G709" s="8" t="s">
        <v>27</v>
      </c>
      <c r="H709" s="8">
        <v>760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15</v>
      </c>
      <c r="D710" s="8" t="s">
        <v>28</v>
      </c>
      <c r="E710" s="9" t="s">
        <v>669</v>
      </c>
      <c r="F710" s="9">
        <v>1</v>
      </c>
      <c r="G710" s="8" t="s">
        <v>13</v>
      </c>
      <c r="H710" s="8">
        <v>702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15</v>
      </c>
      <c r="D711" s="8" t="s">
        <v>18</v>
      </c>
      <c r="E711" s="9" t="s">
        <v>117</v>
      </c>
      <c r="F711" s="9">
        <v>1</v>
      </c>
      <c r="G711" s="8" t="s">
        <v>27</v>
      </c>
      <c r="H711" s="8">
        <v>760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15</v>
      </c>
      <c r="D712" s="8" t="s">
        <v>40</v>
      </c>
      <c r="E712" s="9" t="s">
        <v>670</v>
      </c>
      <c r="F712" s="9">
        <v>1</v>
      </c>
      <c r="G712" s="8" t="s">
        <v>13</v>
      </c>
      <c r="H712" s="8">
        <v>702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15</v>
      </c>
      <c r="D713" s="8" t="s">
        <v>40</v>
      </c>
      <c r="E713" s="9" t="s">
        <v>671</v>
      </c>
      <c r="F713" s="9">
        <v>1</v>
      </c>
      <c r="G713" s="8" t="s">
        <v>13</v>
      </c>
      <c r="H713" s="8">
        <v>702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59</v>
      </c>
      <c r="D714" s="8" t="s">
        <v>85</v>
      </c>
      <c r="E714" s="9" t="s">
        <v>672</v>
      </c>
      <c r="F714" s="9">
        <v>1</v>
      </c>
      <c r="G714" s="8" t="s">
        <v>13</v>
      </c>
      <c r="H714" s="8">
        <v>702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15</v>
      </c>
      <c r="D715" s="8" t="s">
        <v>30</v>
      </c>
      <c r="E715" s="9" t="s">
        <v>673</v>
      </c>
      <c r="F715" s="9">
        <v>1</v>
      </c>
      <c r="G715" s="8" t="s">
        <v>27</v>
      </c>
      <c r="H715" s="8">
        <v>760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102</v>
      </c>
      <c r="D716" s="8" t="s">
        <v>103</v>
      </c>
      <c r="E716" s="9" t="s">
        <v>98</v>
      </c>
      <c r="F716" s="9">
        <v>1</v>
      </c>
      <c r="G716" s="8" t="s">
        <v>32</v>
      </c>
      <c r="H716" s="8">
        <v>402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59</v>
      </c>
      <c r="D717" s="8" t="s">
        <v>548</v>
      </c>
      <c r="E717" s="9" t="s">
        <v>674</v>
      </c>
      <c r="F717" s="9">
        <v>1</v>
      </c>
      <c r="G717" s="8" t="s">
        <v>13</v>
      </c>
      <c r="H717" s="8">
        <v>702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22</v>
      </c>
      <c r="D718" s="8" t="s">
        <v>23</v>
      </c>
      <c r="E718" s="9" t="s">
        <v>675</v>
      </c>
      <c r="F718" s="9">
        <v>1</v>
      </c>
      <c r="G718" s="8" t="s">
        <v>13</v>
      </c>
      <c r="H718" s="8">
        <v>702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15</v>
      </c>
      <c r="D719" s="8" t="s">
        <v>64</v>
      </c>
      <c r="E719" s="9" t="s">
        <v>676</v>
      </c>
      <c r="F719" s="9">
        <v>1</v>
      </c>
      <c r="G719" s="8" t="s">
        <v>13</v>
      </c>
      <c r="H719" s="8">
        <v>702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15</v>
      </c>
      <c r="D720" s="8" t="s">
        <v>18</v>
      </c>
      <c r="E720" s="9" t="s">
        <v>677</v>
      </c>
      <c r="F720" s="9">
        <v>1</v>
      </c>
      <c r="G720" s="8" t="s">
        <v>13</v>
      </c>
      <c r="H720" s="8">
        <v>702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15</v>
      </c>
      <c r="D721" s="8" t="s">
        <v>20</v>
      </c>
      <c r="E721" s="9" t="s">
        <v>564</v>
      </c>
      <c r="F721" s="9">
        <v>1</v>
      </c>
      <c r="G721" s="8" t="s">
        <v>27</v>
      </c>
      <c r="H721" s="8">
        <v>760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15</v>
      </c>
      <c r="D722" s="8" t="s">
        <v>62</v>
      </c>
      <c r="E722" s="9" t="s">
        <v>170</v>
      </c>
      <c r="F722" s="9">
        <v>1</v>
      </c>
      <c r="G722" s="8" t="s">
        <v>13</v>
      </c>
      <c r="H722" s="8">
        <v>702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43</v>
      </c>
      <c r="D723" s="8" t="s">
        <v>44</v>
      </c>
      <c r="E723" s="9" t="s">
        <v>12</v>
      </c>
      <c r="F723" s="9">
        <v>1</v>
      </c>
      <c r="G723" s="8" t="s">
        <v>13</v>
      </c>
      <c r="H723" s="8">
        <v>702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15</v>
      </c>
      <c r="D724" s="8" t="s">
        <v>66</v>
      </c>
      <c r="E724" s="9" t="s">
        <v>678</v>
      </c>
      <c r="F724" s="9">
        <v>1</v>
      </c>
      <c r="G724" s="8" t="s">
        <v>13</v>
      </c>
      <c r="H724" s="8">
        <v>702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216</v>
      </c>
      <c r="D725" s="8" t="s">
        <v>217</v>
      </c>
      <c r="E725" s="9" t="s">
        <v>679</v>
      </c>
      <c r="F725" s="9">
        <v>1</v>
      </c>
      <c r="G725" s="8" t="s">
        <v>32</v>
      </c>
      <c r="H725" s="8">
        <v>402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15</v>
      </c>
      <c r="D726" s="8" t="s">
        <v>66</v>
      </c>
      <c r="E726" s="9" t="s">
        <v>680</v>
      </c>
      <c r="F726" s="9">
        <v>1</v>
      </c>
      <c r="G726" s="8" t="s">
        <v>32</v>
      </c>
      <c r="H726" s="8">
        <v>402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15</v>
      </c>
      <c r="D727" s="8" t="s">
        <v>28</v>
      </c>
      <c r="E727" s="9" t="s">
        <v>681</v>
      </c>
      <c r="F727" s="9">
        <v>2</v>
      </c>
      <c r="G727" s="8" t="s">
        <v>13</v>
      </c>
      <c r="H727" s="8">
        <v>1404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10</v>
      </c>
      <c r="D728" s="8" t="s">
        <v>682</v>
      </c>
      <c r="E728" s="9" t="s">
        <v>683</v>
      </c>
      <c r="F728" s="9">
        <v>1</v>
      </c>
      <c r="G728" s="8" t="s">
        <v>13</v>
      </c>
      <c r="H728" s="8">
        <v>702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10</v>
      </c>
      <c r="D729" s="8" t="s">
        <v>11</v>
      </c>
      <c r="E729" s="9" t="s">
        <v>684</v>
      </c>
      <c r="F729" s="9">
        <v>1</v>
      </c>
      <c r="G729" s="8" t="s">
        <v>13</v>
      </c>
      <c r="H729" s="8">
        <v>702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77</v>
      </c>
      <c r="D730" s="8" t="s">
        <v>115</v>
      </c>
      <c r="E730" s="9" t="s">
        <v>685</v>
      </c>
      <c r="F730" s="9">
        <v>1</v>
      </c>
      <c r="G730" s="8" t="s">
        <v>13</v>
      </c>
      <c r="H730" s="8">
        <v>702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77</v>
      </c>
      <c r="D731" s="8" t="s">
        <v>115</v>
      </c>
      <c r="E731" s="9" t="s">
        <v>686</v>
      </c>
      <c r="F731" s="9">
        <v>1</v>
      </c>
      <c r="G731" s="8" t="s">
        <v>13</v>
      </c>
      <c r="H731" s="8">
        <v>702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15</v>
      </c>
      <c r="D732" s="8" t="s">
        <v>40</v>
      </c>
      <c r="E732" s="9" t="s">
        <v>687</v>
      </c>
      <c r="F732" s="9">
        <v>1</v>
      </c>
      <c r="G732" s="8" t="s">
        <v>32</v>
      </c>
      <c r="H732" s="8">
        <v>402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15</v>
      </c>
      <c r="D733" s="8" t="s">
        <v>30</v>
      </c>
      <c r="E733" s="9" t="s">
        <v>688</v>
      </c>
      <c r="F733" s="9">
        <v>1</v>
      </c>
      <c r="G733" s="8" t="s">
        <v>27</v>
      </c>
      <c r="H733" s="8">
        <v>760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15</v>
      </c>
      <c r="D734" s="8" t="s">
        <v>40</v>
      </c>
      <c r="E734" s="9" t="s">
        <v>689</v>
      </c>
      <c r="F734" s="9">
        <v>1</v>
      </c>
      <c r="G734" s="8" t="s">
        <v>13</v>
      </c>
      <c r="H734" s="8">
        <v>702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15</v>
      </c>
      <c r="D735" s="8" t="s">
        <v>40</v>
      </c>
      <c r="E735" s="9" t="s">
        <v>34</v>
      </c>
      <c r="F735" s="9">
        <v>1</v>
      </c>
      <c r="G735" s="8" t="s">
        <v>32</v>
      </c>
      <c r="H735" s="8">
        <v>402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47</v>
      </c>
      <c r="D736" s="8" t="s">
        <v>48</v>
      </c>
      <c r="E736" s="9" t="s">
        <v>248</v>
      </c>
      <c r="F736" s="9">
        <v>2</v>
      </c>
      <c r="G736" s="8" t="s">
        <v>32</v>
      </c>
      <c r="H736" s="8">
        <v>804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10</v>
      </c>
      <c r="D737" s="8" t="s">
        <v>11</v>
      </c>
      <c r="E737" s="9" t="s">
        <v>624</v>
      </c>
      <c r="F737" s="9">
        <v>1</v>
      </c>
      <c r="G737" s="8" t="s">
        <v>13</v>
      </c>
      <c r="H737" s="8">
        <v>702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59</v>
      </c>
      <c r="D738" s="8" t="s">
        <v>85</v>
      </c>
      <c r="E738" s="9" t="s">
        <v>690</v>
      </c>
      <c r="F738" s="9">
        <v>1</v>
      </c>
      <c r="G738" s="8" t="s">
        <v>13</v>
      </c>
      <c r="H738" s="8">
        <v>702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15</v>
      </c>
      <c r="D739" s="8" t="s">
        <v>18</v>
      </c>
      <c r="E739" s="9" t="s">
        <v>691</v>
      </c>
      <c r="F739" s="9">
        <v>1</v>
      </c>
      <c r="G739" s="8" t="s">
        <v>32</v>
      </c>
      <c r="H739" s="8">
        <v>402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15</v>
      </c>
      <c r="D740" s="8" t="s">
        <v>33</v>
      </c>
      <c r="E740" s="9" t="s">
        <v>692</v>
      </c>
      <c r="F740" s="9">
        <v>3</v>
      </c>
      <c r="G740" s="8" t="s">
        <v>32</v>
      </c>
      <c r="H740" s="8">
        <v>1206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15</v>
      </c>
      <c r="D741" s="8" t="s">
        <v>33</v>
      </c>
      <c r="E741" s="9" t="s">
        <v>106</v>
      </c>
      <c r="F741" s="9">
        <v>2</v>
      </c>
      <c r="G741" s="8" t="s">
        <v>27</v>
      </c>
      <c r="H741" s="8">
        <v>1520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544</v>
      </c>
      <c r="D742" s="8" t="s">
        <v>693</v>
      </c>
      <c r="E742" s="9" t="s">
        <v>120</v>
      </c>
      <c r="F742" s="9">
        <v>1</v>
      </c>
      <c r="G742" s="8" t="s">
        <v>13</v>
      </c>
      <c r="H742" s="8">
        <v>702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43</v>
      </c>
      <c r="D743" s="8" t="s">
        <v>44</v>
      </c>
      <c r="E743" s="9" t="s">
        <v>694</v>
      </c>
      <c r="F743" s="9">
        <v>1</v>
      </c>
      <c r="G743" s="8" t="s">
        <v>32</v>
      </c>
      <c r="H743" s="8">
        <v>402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15</v>
      </c>
      <c r="D744" s="8" t="s">
        <v>40</v>
      </c>
      <c r="E744" s="9" t="s">
        <v>644</v>
      </c>
      <c r="F744" s="9">
        <v>1</v>
      </c>
      <c r="G744" s="8" t="s">
        <v>13</v>
      </c>
      <c r="H744" s="8">
        <v>702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15</v>
      </c>
      <c r="D745" s="8" t="s">
        <v>40</v>
      </c>
      <c r="E745" s="9" t="s">
        <v>695</v>
      </c>
      <c r="F745" s="9">
        <v>5</v>
      </c>
      <c r="G745" s="8" t="s">
        <v>32</v>
      </c>
      <c r="H745" s="8">
        <v>2010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15</v>
      </c>
      <c r="D746" s="8" t="s">
        <v>18</v>
      </c>
      <c r="E746" s="9" t="s">
        <v>696</v>
      </c>
      <c r="F746" s="9">
        <v>1</v>
      </c>
      <c r="G746" s="8" t="s">
        <v>32</v>
      </c>
      <c r="H746" s="8">
        <v>402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22</v>
      </c>
      <c r="D747" s="8" t="s">
        <v>23</v>
      </c>
      <c r="E747" s="9" t="s">
        <v>697</v>
      </c>
      <c r="F747" s="9">
        <v>2</v>
      </c>
      <c r="G747" s="8" t="s">
        <v>13</v>
      </c>
      <c r="H747" s="8">
        <v>1404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15</v>
      </c>
      <c r="D748" s="8" t="s">
        <v>28</v>
      </c>
      <c r="E748" s="9" t="s">
        <v>174</v>
      </c>
      <c r="F748" s="9">
        <v>2</v>
      </c>
      <c r="G748" s="8" t="s">
        <v>13</v>
      </c>
      <c r="H748" s="8">
        <v>1404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15</v>
      </c>
      <c r="D749" s="8" t="s">
        <v>62</v>
      </c>
      <c r="E749" s="9" t="s">
        <v>698</v>
      </c>
      <c r="F749" s="9">
        <v>1</v>
      </c>
      <c r="G749" s="8" t="s">
        <v>32</v>
      </c>
      <c r="H749" s="8">
        <v>402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47</v>
      </c>
      <c r="D750" s="8" t="s">
        <v>48</v>
      </c>
      <c r="E750" s="9" t="s">
        <v>699</v>
      </c>
      <c r="F750" s="9">
        <v>1</v>
      </c>
      <c r="G750" s="8" t="s">
        <v>13</v>
      </c>
      <c r="H750" s="8">
        <v>702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15</v>
      </c>
      <c r="D751" s="8" t="s">
        <v>30</v>
      </c>
      <c r="E751" s="9" t="s">
        <v>700</v>
      </c>
      <c r="F751" s="9">
        <v>1</v>
      </c>
      <c r="G751" s="8" t="s">
        <v>13</v>
      </c>
      <c r="H751" s="8">
        <v>702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102</v>
      </c>
      <c r="D752" s="8" t="s">
        <v>103</v>
      </c>
      <c r="E752" s="9" t="s">
        <v>701</v>
      </c>
      <c r="F752" s="9">
        <v>1</v>
      </c>
      <c r="G752" s="8" t="s">
        <v>13</v>
      </c>
      <c r="H752" s="8">
        <v>702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15</v>
      </c>
      <c r="D753" s="8" t="s">
        <v>64</v>
      </c>
      <c r="E753" s="9" t="s">
        <v>702</v>
      </c>
      <c r="F753" s="9">
        <v>1</v>
      </c>
      <c r="G753" s="8" t="s">
        <v>13</v>
      </c>
      <c r="H753" s="8">
        <v>702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15</v>
      </c>
      <c r="D754" s="8" t="s">
        <v>30</v>
      </c>
      <c r="E754" s="9" t="s">
        <v>703</v>
      </c>
      <c r="F754" s="9">
        <v>2</v>
      </c>
      <c r="G754" s="8" t="s">
        <v>32</v>
      </c>
      <c r="H754" s="8">
        <v>804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15</v>
      </c>
      <c r="D755" s="8" t="s">
        <v>64</v>
      </c>
      <c r="E755" s="9" t="s">
        <v>146</v>
      </c>
      <c r="F755" s="9">
        <v>1</v>
      </c>
      <c r="G755" s="8" t="s">
        <v>13</v>
      </c>
      <c r="H755" s="8">
        <v>702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43</v>
      </c>
      <c r="D756" s="8" t="s">
        <v>44</v>
      </c>
      <c r="E756" s="9" t="s">
        <v>704</v>
      </c>
      <c r="F756" s="9">
        <v>1</v>
      </c>
      <c r="G756" s="8" t="s">
        <v>13</v>
      </c>
      <c r="H756" s="8">
        <v>702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22</v>
      </c>
      <c r="D757" s="8" t="s">
        <v>23</v>
      </c>
      <c r="E757" s="9" t="s">
        <v>705</v>
      </c>
      <c r="F757" s="9">
        <v>1</v>
      </c>
      <c r="G757" s="8" t="s">
        <v>13</v>
      </c>
      <c r="H757" s="8">
        <v>702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47</v>
      </c>
      <c r="D758" s="8" t="s">
        <v>48</v>
      </c>
      <c r="E758" s="9" t="s">
        <v>706</v>
      </c>
      <c r="F758" s="9">
        <v>1</v>
      </c>
      <c r="G758" s="8" t="s">
        <v>13</v>
      </c>
      <c r="H758" s="8">
        <v>702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15</v>
      </c>
      <c r="D759" s="8" t="s">
        <v>18</v>
      </c>
      <c r="E759" s="9" t="s">
        <v>707</v>
      </c>
      <c r="F759" s="9">
        <v>1</v>
      </c>
      <c r="G759" s="8" t="s">
        <v>27</v>
      </c>
      <c r="H759" s="8">
        <v>760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15</v>
      </c>
      <c r="D760" s="8" t="s">
        <v>40</v>
      </c>
      <c r="E760" s="9" t="s">
        <v>210</v>
      </c>
      <c r="F760" s="9">
        <v>1</v>
      </c>
      <c r="G760" s="8" t="s">
        <v>13</v>
      </c>
      <c r="H760" s="8">
        <v>702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15</v>
      </c>
      <c r="D761" s="8" t="s">
        <v>18</v>
      </c>
      <c r="E761" s="9" t="s">
        <v>708</v>
      </c>
      <c r="F761" s="9">
        <v>2</v>
      </c>
      <c r="G761" s="8" t="s">
        <v>13</v>
      </c>
      <c r="H761" s="8">
        <v>1404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59</v>
      </c>
      <c r="D762" s="8" t="s">
        <v>85</v>
      </c>
      <c r="E762" s="9" t="s">
        <v>709</v>
      </c>
      <c r="F762" s="9">
        <v>2</v>
      </c>
      <c r="G762" s="8" t="s">
        <v>32</v>
      </c>
      <c r="H762" s="8">
        <v>804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22</v>
      </c>
      <c r="D763" s="8" t="s">
        <v>23</v>
      </c>
      <c r="E763" s="9" t="s">
        <v>710</v>
      </c>
      <c r="F763" s="9">
        <v>1</v>
      </c>
      <c r="G763" s="8" t="s">
        <v>13</v>
      </c>
      <c r="H763" s="8">
        <v>702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15</v>
      </c>
      <c r="D764" s="8" t="s">
        <v>71</v>
      </c>
      <c r="E764" s="9" t="s">
        <v>711</v>
      </c>
      <c r="F764" s="9">
        <v>1</v>
      </c>
      <c r="G764" s="8" t="s">
        <v>27</v>
      </c>
      <c r="H764" s="8">
        <v>760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15</v>
      </c>
      <c r="D765" s="8" t="s">
        <v>20</v>
      </c>
      <c r="E765" s="9" t="s">
        <v>712</v>
      </c>
      <c r="F765" s="9">
        <v>2</v>
      </c>
      <c r="G765" s="8" t="s">
        <v>27</v>
      </c>
      <c r="H765" s="8">
        <v>1520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15</v>
      </c>
      <c r="D766" s="8" t="s">
        <v>30</v>
      </c>
      <c r="E766" s="9" t="s">
        <v>169</v>
      </c>
      <c r="F766" s="9">
        <v>1</v>
      </c>
      <c r="G766" s="8" t="s">
        <v>13</v>
      </c>
      <c r="H766" s="8">
        <v>702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15</v>
      </c>
      <c r="D767" s="8" t="s">
        <v>66</v>
      </c>
      <c r="E767" s="9" t="s">
        <v>713</v>
      </c>
      <c r="F767" s="9">
        <v>1</v>
      </c>
      <c r="G767" s="8" t="s">
        <v>13</v>
      </c>
      <c r="H767" s="8">
        <v>702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15</v>
      </c>
      <c r="D768" s="8" t="s">
        <v>66</v>
      </c>
      <c r="E768" s="9" t="s">
        <v>714</v>
      </c>
      <c r="F768" s="9">
        <v>1</v>
      </c>
      <c r="G768" s="8" t="s">
        <v>32</v>
      </c>
      <c r="H768" s="8">
        <v>402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43</v>
      </c>
      <c r="D769" s="8" t="s">
        <v>44</v>
      </c>
      <c r="E769" s="9" t="s">
        <v>715</v>
      </c>
      <c r="F769" s="9">
        <v>1</v>
      </c>
      <c r="G769" s="8" t="s">
        <v>13</v>
      </c>
      <c r="H769" s="8">
        <v>702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82</v>
      </c>
      <c r="D770" s="8" t="s">
        <v>83</v>
      </c>
      <c r="E770" s="9" t="s">
        <v>117</v>
      </c>
      <c r="F770" s="9">
        <v>1</v>
      </c>
      <c r="G770" s="8" t="s">
        <v>13</v>
      </c>
      <c r="H770" s="8">
        <v>702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47</v>
      </c>
      <c r="D771" s="8" t="s">
        <v>48</v>
      </c>
      <c r="E771" s="9" t="s">
        <v>716</v>
      </c>
      <c r="F771" s="9">
        <v>1</v>
      </c>
      <c r="G771" s="8" t="s">
        <v>13</v>
      </c>
      <c r="H771" s="8">
        <v>702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22</v>
      </c>
      <c r="D772" s="8" t="s">
        <v>23</v>
      </c>
      <c r="E772" s="9" t="s">
        <v>717</v>
      </c>
      <c r="F772" s="9">
        <v>1</v>
      </c>
      <c r="G772" s="8" t="s">
        <v>13</v>
      </c>
      <c r="H772" s="8">
        <v>702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15</v>
      </c>
      <c r="D773" s="8" t="s">
        <v>18</v>
      </c>
      <c r="E773" s="9" t="s">
        <v>718</v>
      </c>
      <c r="F773" s="9">
        <v>1</v>
      </c>
      <c r="G773" s="8" t="s">
        <v>27</v>
      </c>
      <c r="H773" s="8">
        <v>760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15</v>
      </c>
      <c r="D774" s="8" t="s">
        <v>20</v>
      </c>
      <c r="E774" s="9" t="s">
        <v>719</v>
      </c>
      <c r="F774" s="9">
        <v>2</v>
      </c>
      <c r="G774" s="8" t="s">
        <v>32</v>
      </c>
      <c r="H774" s="8">
        <v>804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10</v>
      </c>
      <c r="D775" s="8" t="s">
        <v>11</v>
      </c>
      <c r="E775" s="9" t="s">
        <v>720</v>
      </c>
      <c r="F775" s="9">
        <v>1</v>
      </c>
      <c r="G775" s="8" t="s">
        <v>13</v>
      </c>
      <c r="H775" s="8">
        <v>702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15</v>
      </c>
      <c r="D776" s="8" t="s">
        <v>18</v>
      </c>
      <c r="E776" s="9" t="s">
        <v>721</v>
      </c>
      <c r="F776" s="9">
        <v>1</v>
      </c>
      <c r="G776" s="8" t="s">
        <v>13</v>
      </c>
      <c r="H776" s="8">
        <v>702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82</v>
      </c>
      <c r="D777" s="8" t="s">
        <v>722</v>
      </c>
      <c r="E777" s="9" t="s">
        <v>723</v>
      </c>
      <c r="F777" s="9">
        <v>1</v>
      </c>
      <c r="G777" s="8" t="s">
        <v>13</v>
      </c>
      <c r="H777" s="8">
        <v>702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43</v>
      </c>
      <c r="D778" s="8" t="s">
        <v>44</v>
      </c>
      <c r="E778" s="9" t="s">
        <v>724</v>
      </c>
      <c r="F778" s="9">
        <v>1</v>
      </c>
      <c r="G778" s="8" t="s">
        <v>32</v>
      </c>
      <c r="H778" s="8">
        <v>402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89</v>
      </c>
      <c r="D779" s="8" t="s">
        <v>90</v>
      </c>
      <c r="E779" s="9" t="s">
        <v>725</v>
      </c>
      <c r="F779" s="9">
        <v>1</v>
      </c>
      <c r="G779" s="8" t="s">
        <v>27</v>
      </c>
      <c r="H779" s="8">
        <v>760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43</v>
      </c>
      <c r="D780" s="8" t="s">
        <v>44</v>
      </c>
      <c r="E780" s="9" t="s">
        <v>726</v>
      </c>
      <c r="F780" s="9">
        <v>1</v>
      </c>
      <c r="G780" s="8" t="s">
        <v>13</v>
      </c>
      <c r="H780" s="8">
        <v>702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15</v>
      </c>
      <c r="D781" s="8" t="s">
        <v>64</v>
      </c>
      <c r="E781" s="9" t="s">
        <v>215</v>
      </c>
      <c r="F781" s="9">
        <v>1</v>
      </c>
      <c r="G781" s="8" t="s">
        <v>13</v>
      </c>
      <c r="H781" s="8">
        <v>702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22</v>
      </c>
      <c r="D782" s="8" t="s">
        <v>23</v>
      </c>
      <c r="E782" s="9" t="s">
        <v>727</v>
      </c>
      <c r="F782" s="9">
        <v>1</v>
      </c>
      <c r="G782" s="8" t="s">
        <v>13</v>
      </c>
      <c r="H782" s="8">
        <v>702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47</v>
      </c>
      <c r="D783" s="8" t="s">
        <v>48</v>
      </c>
      <c r="E783" s="9" t="s">
        <v>728</v>
      </c>
      <c r="F783" s="9">
        <v>1</v>
      </c>
      <c r="G783" s="8" t="s">
        <v>32</v>
      </c>
      <c r="H783" s="8">
        <v>402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15</v>
      </c>
      <c r="D784" s="8" t="s">
        <v>16</v>
      </c>
      <c r="E784" s="9" t="s">
        <v>729</v>
      </c>
      <c r="F784" s="9">
        <v>1</v>
      </c>
      <c r="G784" s="8" t="s">
        <v>13</v>
      </c>
      <c r="H784" s="8">
        <v>702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143</v>
      </c>
      <c r="D785" s="8" t="s">
        <v>730</v>
      </c>
      <c r="E785" s="9" t="s">
        <v>577</v>
      </c>
      <c r="F785" s="9">
        <v>1</v>
      </c>
      <c r="G785" s="8" t="s">
        <v>27</v>
      </c>
      <c r="H785" s="8">
        <v>760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10</v>
      </c>
      <c r="D786" s="8" t="s">
        <v>11</v>
      </c>
      <c r="E786" s="9" t="s">
        <v>731</v>
      </c>
      <c r="F786" s="9">
        <v>1</v>
      </c>
      <c r="G786" s="8" t="s">
        <v>13</v>
      </c>
      <c r="H786" s="8">
        <v>702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10</v>
      </c>
      <c r="D787" s="8" t="s">
        <v>11</v>
      </c>
      <c r="E787" s="9" t="s">
        <v>732</v>
      </c>
      <c r="F787" s="9">
        <v>1</v>
      </c>
      <c r="G787" s="8" t="s">
        <v>13</v>
      </c>
      <c r="H787" s="8">
        <v>702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10</v>
      </c>
      <c r="D788" s="8" t="s">
        <v>394</v>
      </c>
      <c r="E788" s="9" t="s">
        <v>98</v>
      </c>
      <c r="F788" s="9">
        <v>1</v>
      </c>
      <c r="G788" s="8" t="s">
        <v>13</v>
      </c>
      <c r="H788" s="8">
        <v>702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22</v>
      </c>
      <c r="D789" s="8" t="s">
        <v>23</v>
      </c>
      <c r="E789" s="9" t="s">
        <v>265</v>
      </c>
      <c r="F789" s="9">
        <v>1</v>
      </c>
      <c r="G789" s="8" t="s">
        <v>13</v>
      </c>
      <c r="H789" s="8">
        <v>702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47</v>
      </c>
      <c r="D790" s="8" t="s">
        <v>48</v>
      </c>
      <c r="E790" s="9" t="s">
        <v>733</v>
      </c>
      <c r="F790" s="9">
        <v>1</v>
      </c>
      <c r="G790" s="8" t="s">
        <v>13</v>
      </c>
      <c r="H790" s="8">
        <v>702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43</v>
      </c>
      <c r="D791" s="8" t="s">
        <v>44</v>
      </c>
      <c r="E791" s="9" t="s">
        <v>41</v>
      </c>
      <c r="F791" s="9">
        <v>1</v>
      </c>
      <c r="G791" s="8" t="s">
        <v>13</v>
      </c>
      <c r="H791" s="8">
        <v>702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15</v>
      </c>
      <c r="D792" s="8" t="s">
        <v>33</v>
      </c>
      <c r="E792" s="9" t="s">
        <v>156</v>
      </c>
      <c r="F792" s="9">
        <v>1</v>
      </c>
      <c r="G792" s="8" t="s">
        <v>13</v>
      </c>
      <c r="H792" s="8">
        <v>702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15</v>
      </c>
      <c r="D793" s="8" t="s">
        <v>18</v>
      </c>
      <c r="E793" s="9" t="s">
        <v>734</v>
      </c>
      <c r="F793" s="9">
        <v>2</v>
      </c>
      <c r="G793" s="8" t="s">
        <v>13</v>
      </c>
      <c r="H793" s="8">
        <v>1404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15</v>
      </c>
      <c r="D794" s="8" t="s">
        <v>20</v>
      </c>
      <c r="E794" s="9" t="s">
        <v>735</v>
      </c>
      <c r="F794" s="9">
        <v>2</v>
      </c>
      <c r="G794" s="8" t="s">
        <v>13</v>
      </c>
      <c r="H794" s="8">
        <v>1404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143</v>
      </c>
      <c r="D795" s="8" t="s">
        <v>144</v>
      </c>
      <c r="E795" s="9" t="s">
        <v>736</v>
      </c>
      <c r="F795" s="9">
        <v>2</v>
      </c>
      <c r="G795" s="8" t="s">
        <v>13</v>
      </c>
      <c r="H795" s="8">
        <v>1404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15</v>
      </c>
      <c r="D796" s="8" t="s">
        <v>18</v>
      </c>
      <c r="E796" s="9" t="s">
        <v>402</v>
      </c>
      <c r="F796" s="9">
        <v>1</v>
      </c>
      <c r="G796" s="8" t="s">
        <v>13</v>
      </c>
      <c r="H796" s="8">
        <v>702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15</v>
      </c>
      <c r="D797" s="8" t="s">
        <v>62</v>
      </c>
      <c r="E797" s="9" t="s">
        <v>286</v>
      </c>
      <c r="F797" s="9">
        <v>1</v>
      </c>
      <c r="G797" s="8" t="s">
        <v>13</v>
      </c>
      <c r="H797" s="8">
        <v>702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15</v>
      </c>
      <c r="D798" s="8" t="s">
        <v>18</v>
      </c>
      <c r="E798" s="9" t="s">
        <v>737</v>
      </c>
      <c r="F798" s="9">
        <v>1</v>
      </c>
      <c r="G798" s="8" t="s">
        <v>13</v>
      </c>
      <c r="H798" s="8">
        <v>702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89</v>
      </c>
      <c r="D799" s="8" t="s">
        <v>90</v>
      </c>
      <c r="E799" s="9" t="s">
        <v>738</v>
      </c>
      <c r="F799" s="9">
        <v>1</v>
      </c>
      <c r="G799" s="8" t="s">
        <v>13</v>
      </c>
      <c r="H799" s="8">
        <v>702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102</v>
      </c>
      <c r="D800" s="8" t="s">
        <v>103</v>
      </c>
      <c r="E800" s="9" t="s">
        <v>286</v>
      </c>
      <c r="F800" s="9">
        <v>1</v>
      </c>
      <c r="G800" s="8" t="s">
        <v>13</v>
      </c>
      <c r="H800" s="8">
        <v>702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15</v>
      </c>
      <c r="D801" s="8" t="s">
        <v>20</v>
      </c>
      <c r="E801" s="9" t="s">
        <v>739</v>
      </c>
      <c r="F801" s="9">
        <v>2</v>
      </c>
      <c r="G801" s="8" t="s">
        <v>13</v>
      </c>
      <c r="H801" s="8">
        <v>1404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15</v>
      </c>
      <c r="D802" s="8" t="s">
        <v>18</v>
      </c>
      <c r="E802" s="9" t="s">
        <v>120</v>
      </c>
      <c r="F802" s="9">
        <v>1</v>
      </c>
      <c r="G802" s="8" t="s">
        <v>32</v>
      </c>
      <c r="H802" s="8">
        <v>402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15</v>
      </c>
      <c r="D803" s="8" t="s">
        <v>33</v>
      </c>
      <c r="E803" s="9" t="s">
        <v>740</v>
      </c>
      <c r="F803" s="9">
        <v>1</v>
      </c>
      <c r="G803" s="8" t="s">
        <v>32</v>
      </c>
      <c r="H803" s="8">
        <v>402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10</v>
      </c>
      <c r="D804" s="8" t="s">
        <v>11</v>
      </c>
      <c r="E804" s="9" t="s">
        <v>117</v>
      </c>
      <c r="F804" s="9">
        <v>1</v>
      </c>
      <c r="G804" s="8" t="s">
        <v>13</v>
      </c>
      <c r="H804" s="8">
        <v>702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43</v>
      </c>
      <c r="D805" s="8" t="s">
        <v>44</v>
      </c>
      <c r="E805" s="9" t="s">
        <v>694</v>
      </c>
      <c r="F805" s="9">
        <v>1</v>
      </c>
      <c r="G805" s="8" t="s">
        <v>32</v>
      </c>
      <c r="H805" s="8">
        <v>402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89</v>
      </c>
      <c r="D806" s="8" t="s">
        <v>90</v>
      </c>
      <c r="E806" s="9" t="s">
        <v>741</v>
      </c>
      <c r="F806" s="9">
        <v>1</v>
      </c>
      <c r="G806" s="8" t="s">
        <v>13</v>
      </c>
      <c r="H806" s="8">
        <v>702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10</v>
      </c>
      <c r="D807" s="8" t="s">
        <v>11</v>
      </c>
      <c r="E807" s="9" t="s">
        <v>742</v>
      </c>
      <c r="F807" s="9">
        <v>1</v>
      </c>
      <c r="G807" s="8" t="s">
        <v>13</v>
      </c>
      <c r="H807" s="8">
        <v>702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89</v>
      </c>
      <c r="D808" s="8" t="s">
        <v>90</v>
      </c>
      <c r="E808" s="9" t="s">
        <v>743</v>
      </c>
      <c r="F808" s="9">
        <v>1</v>
      </c>
      <c r="G808" s="8" t="s">
        <v>13</v>
      </c>
      <c r="H808" s="8">
        <v>702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143</v>
      </c>
      <c r="D809" s="8" t="s">
        <v>584</v>
      </c>
      <c r="E809" s="9" t="s">
        <v>744</v>
      </c>
      <c r="F809" s="9">
        <v>1</v>
      </c>
      <c r="G809" s="8" t="s">
        <v>32</v>
      </c>
      <c r="H809" s="8">
        <v>402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43</v>
      </c>
      <c r="D810" s="8" t="s">
        <v>44</v>
      </c>
      <c r="E810" s="9" t="s">
        <v>745</v>
      </c>
      <c r="F810" s="9">
        <v>1</v>
      </c>
      <c r="G810" s="8" t="s">
        <v>13</v>
      </c>
      <c r="H810" s="8">
        <v>702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22</v>
      </c>
      <c r="D811" s="8" t="s">
        <v>23</v>
      </c>
      <c r="E811" s="9" t="s">
        <v>746</v>
      </c>
      <c r="F811" s="9">
        <v>1</v>
      </c>
      <c r="G811" s="8" t="s">
        <v>13</v>
      </c>
      <c r="H811" s="8">
        <v>702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22</v>
      </c>
      <c r="D812" s="8" t="s">
        <v>23</v>
      </c>
      <c r="E812" s="9" t="s">
        <v>747</v>
      </c>
      <c r="F812" s="9">
        <v>1</v>
      </c>
      <c r="G812" s="8" t="s">
        <v>13</v>
      </c>
      <c r="H812" s="8">
        <v>702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15</v>
      </c>
      <c r="D813" s="8" t="s">
        <v>71</v>
      </c>
      <c r="E813" s="9" t="s">
        <v>748</v>
      </c>
      <c r="F813" s="9">
        <v>1</v>
      </c>
      <c r="G813" s="8" t="s">
        <v>27</v>
      </c>
      <c r="H813" s="8">
        <v>760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15</v>
      </c>
      <c r="D814" s="8" t="s">
        <v>71</v>
      </c>
      <c r="E814" s="9" t="s">
        <v>749</v>
      </c>
      <c r="F814" s="9">
        <v>1</v>
      </c>
      <c r="G814" s="8" t="s">
        <v>32</v>
      </c>
      <c r="H814" s="8">
        <v>402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22</v>
      </c>
      <c r="D815" s="8" t="s">
        <v>23</v>
      </c>
      <c r="E815" s="9" t="s">
        <v>750</v>
      </c>
      <c r="F815" s="9">
        <v>1</v>
      </c>
      <c r="G815" s="8" t="s">
        <v>13</v>
      </c>
      <c r="H815" s="8">
        <v>702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15</v>
      </c>
      <c r="D816" s="8" t="s">
        <v>40</v>
      </c>
      <c r="E816" s="9" t="s">
        <v>751</v>
      </c>
      <c r="F816" s="9">
        <v>1</v>
      </c>
      <c r="G816" s="8" t="s">
        <v>32</v>
      </c>
      <c r="H816" s="8">
        <v>402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15</v>
      </c>
      <c r="D817" s="8" t="s">
        <v>18</v>
      </c>
      <c r="E817" s="9" t="s">
        <v>117</v>
      </c>
      <c r="F817" s="9">
        <v>1</v>
      </c>
      <c r="G817" s="8" t="s">
        <v>13</v>
      </c>
      <c r="H817" s="8">
        <v>702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15</v>
      </c>
      <c r="D818" s="8" t="s">
        <v>66</v>
      </c>
      <c r="E818" s="9" t="s">
        <v>752</v>
      </c>
      <c r="F818" s="9">
        <v>1</v>
      </c>
      <c r="G818" s="8" t="s">
        <v>13</v>
      </c>
      <c r="H818" s="8">
        <v>702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15</v>
      </c>
      <c r="D819" s="8" t="s">
        <v>30</v>
      </c>
      <c r="E819" s="9" t="s">
        <v>433</v>
      </c>
      <c r="F819" s="9">
        <v>2</v>
      </c>
      <c r="G819" s="8" t="s">
        <v>27</v>
      </c>
      <c r="H819" s="8">
        <v>1520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15</v>
      </c>
      <c r="D820" s="8" t="s">
        <v>18</v>
      </c>
      <c r="E820" s="9" t="s">
        <v>753</v>
      </c>
      <c r="F820" s="9">
        <v>1</v>
      </c>
      <c r="G820" s="8" t="s">
        <v>32</v>
      </c>
      <c r="H820" s="8">
        <v>402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15</v>
      </c>
      <c r="D821" s="8" t="s">
        <v>52</v>
      </c>
      <c r="E821" s="9" t="s">
        <v>754</v>
      </c>
      <c r="F821" s="9">
        <v>1</v>
      </c>
      <c r="G821" s="8" t="s">
        <v>32</v>
      </c>
      <c r="H821" s="8">
        <v>402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89</v>
      </c>
      <c r="D822" s="8" t="s">
        <v>90</v>
      </c>
      <c r="E822" s="9" t="s">
        <v>755</v>
      </c>
      <c r="F822" s="9">
        <v>1</v>
      </c>
      <c r="G822" s="8" t="s">
        <v>13</v>
      </c>
      <c r="H822" s="8">
        <v>702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10</v>
      </c>
      <c r="D823" s="8" t="s">
        <v>399</v>
      </c>
      <c r="E823" s="9" t="s">
        <v>421</v>
      </c>
      <c r="F823" s="9">
        <v>2</v>
      </c>
      <c r="G823" s="8" t="s">
        <v>13</v>
      </c>
      <c r="H823" s="8">
        <v>1404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15</v>
      </c>
      <c r="D824" s="8" t="s">
        <v>30</v>
      </c>
      <c r="E824" s="9" t="s">
        <v>756</v>
      </c>
      <c r="F824" s="9">
        <v>1</v>
      </c>
      <c r="G824" s="8" t="s">
        <v>13</v>
      </c>
      <c r="H824" s="8">
        <v>702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15</v>
      </c>
      <c r="D825" s="8" t="s">
        <v>71</v>
      </c>
      <c r="E825" s="9" t="s">
        <v>757</v>
      </c>
      <c r="F825" s="9">
        <v>1</v>
      </c>
      <c r="G825" s="8" t="s">
        <v>13</v>
      </c>
      <c r="H825" s="8">
        <v>702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15</v>
      </c>
      <c r="D826" s="8" t="s">
        <v>18</v>
      </c>
      <c r="E826" s="9" t="s">
        <v>758</v>
      </c>
      <c r="F826" s="9">
        <v>1</v>
      </c>
      <c r="G826" s="8" t="s">
        <v>13</v>
      </c>
      <c r="H826" s="8">
        <v>702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15</v>
      </c>
      <c r="D827" s="8" t="s">
        <v>20</v>
      </c>
      <c r="E827" s="9" t="s">
        <v>759</v>
      </c>
      <c r="F827" s="9">
        <v>1</v>
      </c>
      <c r="G827" s="8" t="s">
        <v>13</v>
      </c>
      <c r="H827" s="8">
        <v>702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15</v>
      </c>
      <c r="D828" s="8" t="s">
        <v>40</v>
      </c>
      <c r="E828" s="9" t="s">
        <v>760</v>
      </c>
      <c r="F828" s="9">
        <v>1</v>
      </c>
      <c r="G828" s="8" t="s">
        <v>32</v>
      </c>
      <c r="H828" s="8">
        <v>402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22</v>
      </c>
      <c r="D829" s="8" t="s">
        <v>23</v>
      </c>
      <c r="E829" s="9" t="s">
        <v>761</v>
      </c>
      <c r="F829" s="9">
        <v>1</v>
      </c>
      <c r="G829" s="8" t="s">
        <v>13</v>
      </c>
      <c r="H829" s="8">
        <v>702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56</v>
      </c>
      <c r="D830" s="8" t="s">
        <v>57</v>
      </c>
      <c r="E830" s="9" t="s">
        <v>762</v>
      </c>
      <c r="F830" s="9">
        <v>1</v>
      </c>
      <c r="G830" s="8" t="s">
        <v>13</v>
      </c>
      <c r="H830" s="8">
        <v>702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59</v>
      </c>
      <c r="D831" s="8" t="s">
        <v>85</v>
      </c>
      <c r="E831" s="9" t="s">
        <v>763</v>
      </c>
      <c r="F831" s="9">
        <v>1</v>
      </c>
      <c r="G831" s="8" t="s">
        <v>13</v>
      </c>
      <c r="H831" s="8">
        <v>702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47</v>
      </c>
      <c r="D832" s="8" t="s">
        <v>48</v>
      </c>
      <c r="E832" s="9" t="s">
        <v>764</v>
      </c>
      <c r="F832" s="9">
        <v>3</v>
      </c>
      <c r="G832" s="8" t="s">
        <v>13</v>
      </c>
      <c r="H832" s="8">
        <v>2106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2026-02-26T00:26:43Z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8D8D491E3AC54E6C9167C6CCDE6486AB_12</vt:lpwstr>
  </property>
</Properties>
</file>